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 - PODKLADY k PŘEDÁVCE\_NGS\2023_TP53\"/>
    </mc:Choice>
  </mc:AlternateContent>
  <xr:revisionPtr revIDLastSave="0" documentId="8_{1C571F28-20FB-4652-967E-FF0D4F3EC8D5}" xr6:coauthVersionLast="47" xr6:coauthVersionMax="47" xr10:uidLastSave="{00000000-0000-0000-0000-000000000000}"/>
  <bookViews>
    <workbookView xWindow="-120" yWindow="-120" windowWidth="29040" windowHeight="17790" xr2:uid="{7D5F52CB-AA63-2C4C-B162-7AB0766A221A}"/>
  </bookViews>
  <sheets>
    <sheet name="FastGEN_michani" sheetId="1" r:id="rId1"/>
    <sheet name="Vypoct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C11" i="2"/>
  <c r="D11" i="2"/>
  <c r="D3" i="2"/>
  <c r="N3" i="2" l="1"/>
  <c r="N4" i="2" s="1"/>
  <c r="O12" i="1" s="1"/>
  <c r="R55" i="1" l="1"/>
  <c r="T74" i="1"/>
  <c r="S30" i="1"/>
  <c r="Q69" i="1"/>
  <c r="Q68" i="1"/>
  <c r="T51" i="1"/>
  <c r="P56" i="1"/>
  <c r="P65" i="1"/>
  <c r="S66" i="1"/>
  <c r="R49" i="1"/>
  <c r="T43" i="1"/>
  <c r="T26" i="1"/>
  <c r="S23" i="1"/>
  <c r="Q22" i="1"/>
  <c r="R46" i="1"/>
  <c r="S20" i="1"/>
  <c r="R58" i="1"/>
  <c r="T60" i="1"/>
  <c r="P51" i="1"/>
  <c r="T52" i="1"/>
  <c r="T35" i="1"/>
  <c r="S22" i="1"/>
  <c r="T27" i="1"/>
  <c r="P32" i="1"/>
  <c r="Q65" i="1"/>
  <c r="Q63" i="1"/>
  <c r="P60" i="1"/>
  <c r="P57" i="1"/>
  <c r="P41" i="1"/>
  <c r="R38" i="1"/>
  <c r="P25" i="1"/>
  <c r="T56" i="1"/>
  <c r="T11" i="1"/>
  <c r="Q14" i="1"/>
  <c r="S12" i="1"/>
  <c r="P70" i="1"/>
  <c r="T49" i="1"/>
  <c r="Q45" i="1"/>
  <c r="Q60" i="1"/>
  <c r="S58" i="1"/>
  <c r="Q17" i="1"/>
  <c r="P52" i="1"/>
  <c r="R50" i="1"/>
  <c r="T47" i="1"/>
  <c r="P43" i="1"/>
  <c r="R41" i="1"/>
  <c r="Q55" i="1"/>
  <c r="T42" i="1"/>
  <c r="P47" i="1"/>
  <c r="R45" i="1"/>
  <c r="T41" i="1"/>
  <c r="Q21" i="1"/>
  <c r="T15" i="1"/>
  <c r="R20" i="1"/>
  <c r="Q28" i="1"/>
  <c r="S26" i="1"/>
  <c r="S11" i="1"/>
  <c r="P20" i="1"/>
  <c r="R18" i="1"/>
  <c r="T13" i="1"/>
  <c r="Q74" i="1"/>
  <c r="S72" i="1"/>
  <c r="T69" i="1"/>
  <c r="Q40" i="1"/>
  <c r="Q16" i="1"/>
  <c r="T53" i="1"/>
  <c r="Q47" i="1"/>
  <c r="S61" i="1"/>
  <c r="T33" i="1"/>
  <c r="Q24" i="1"/>
  <c r="P39" i="1"/>
  <c r="R37" i="1"/>
  <c r="T32" i="1"/>
  <c r="R60" i="1"/>
  <c r="P50" i="1"/>
  <c r="T66" i="1"/>
  <c r="Q20" i="1"/>
  <c r="S18" i="1"/>
  <c r="P46" i="1"/>
  <c r="P12" i="1"/>
  <c r="S73" i="1"/>
  <c r="P74" i="1"/>
  <c r="Q66" i="1"/>
  <c r="S64" i="1"/>
  <c r="Q32" i="1"/>
  <c r="R30" i="1"/>
  <c r="P34" i="1"/>
  <c r="Q49" i="1"/>
  <c r="R63" i="1"/>
  <c r="P64" i="1"/>
  <c r="Q39" i="1"/>
  <c r="S53" i="1"/>
  <c r="T25" i="1"/>
  <c r="R47" i="1"/>
  <c r="P23" i="1"/>
  <c r="R21" i="1"/>
  <c r="T16" i="1"/>
  <c r="R28" i="1"/>
  <c r="Q41" i="1"/>
  <c r="P69" i="1"/>
  <c r="R67" i="1"/>
  <c r="T65" i="1"/>
  <c r="Q61" i="1"/>
  <c r="Q59" i="1"/>
  <c r="S57" i="1"/>
  <c r="Q33" i="1"/>
  <c r="Q50" i="1"/>
  <c r="S48" i="1"/>
  <c r="Q31" i="1"/>
  <c r="R23" i="1"/>
  <c r="P15" i="1"/>
  <c r="R13" i="1"/>
  <c r="P66" i="1"/>
  <c r="R12" i="1"/>
  <c r="R56" i="1"/>
  <c r="P61" i="1"/>
  <c r="R59" i="1"/>
  <c r="T57" i="1"/>
  <c r="Q29" i="1"/>
  <c r="Q51" i="1"/>
  <c r="S49" i="1"/>
  <c r="R40" i="1"/>
  <c r="Q42" i="1"/>
  <c r="T71" i="1"/>
  <c r="S45" i="1"/>
  <c r="R64" i="1"/>
  <c r="T36" i="1"/>
  <c r="R39" i="1"/>
  <c r="P48" i="1"/>
  <c r="R62" i="1"/>
  <c r="S37" i="1"/>
  <c r="S63" i="1"/>
  <c r="S14" i="1"/>
  <c r="Q46" i="1"/>
  <c r="S44" i="1"/>
  <c r="R16" i="1"/>
  <c r="S35" i="1"/>
  <c r="P62" i="1"/>
  <c r="P29" i="1"/>
  <c r="R27" i="1"/>
  <c r="T22" i="1"/>
  <c r="T58" i="1"/>
  <c r="Q19" i="1"/>
  <c r="S17" i="1"/>
  <c r="P11" i="1"/>
  <c r="R73" i="1"/>
  <c r="T63" i="1"/>
  <c r="P73" i="1"/>
  <c r="S46" i="1"/>
  <c r="P40" i="1"/>
  <c r="R54" i="1"/>
  <c r="S29" i="1"/>
  <c r="T70" i="1"/>
  <c r="T61" i="1"/>
  <c r="Q38" i="1"/>
  <c r="S36" i="1"/>
  <c r="S31" i="1"/>
  <c r="S27" i="1"/>
  <c r="P38" i="1"/>
  <c r="P21" i="1"/>
  <c r="R19" i="1"/>
  <c r="T14" i="1"/>
  <c r="Q11" i="1"/>
  <c r="R74" i="1"/>
  <c r="T72" i="1"/>
  <c r="P67" i="1"/>
  <c r="R65" i="1"/>
  <c r="T46" i="1"/>
  <c r="R71" i="1"/>
  <c r="T44" i="1"/>
  <c r="P31" i="1"/>
  <c r="Q30" i="1"/>
  <c r="R29" i="1"/>
  <c r="S28" i="1"/>
  <c r="T24" i="1"/>
  <c r="T45" i="1"/>
  <c r="R36" i="1"/>
  <c r="S19" i="1"/>
  <c r="Q73" i="1"/>
  <c r="P30" i="1"/>
  <c r="R11" i="1"/>
  <c r="P13" i="1"/>
  <c r="Q12" i="1"/>
  <c r="S74" i="1"/>
  <c r="T73" i="1"/>
  <c r="P42" i="1"/>
  <c r="P22" i="1"/>
  <c r="P68" i="1"/>
  <c r="Q67" i="1"/>
  <c r="R66" i="1"/>
  <c r="S65" i="1"/>
  <c r="T64" i="1"/>
  <c r="P26" i="1"/>
  <c r="P59" i="1"/>
  <c r="Q58" i="1"/>
  <c r="R57" i="1"/>
  <c r="S56" i="1"/>
  <c r="T55" i="1"/>
  <c r="S40" i="1"/>
  <c r="T37" i="1"/>
  <c r="R72" i="1"/>
  <c r="R31" i="1"/>
  <c r="T34" i="1"/>
  <c r="Q23" i="1"/>
  <c r="R22" i="1"/>
  <c r="T17" i="1"/>
  <c r="P49" i="1"/>
  <c r="S70" i="1"/>
  <c r="P71" i="1"/>
  <c r="Q70" i="1"/>
  <c r="R69" i="1"/>
  <c r="S68" i="1"/>
  <c r="T67" i="1"/>
  <c r="P18" i="1"/>
  <c r="P54" i="1"/>
  <c r="S59" i="1"/>
  <c r="T40" i="1"/>
  <c r="S71" i="1"/>
  <c r="Q37" i="1"/>
  <c r="P53" i="1"/>
  <c r="Q52" i="1"/>
  <c r="R51" i="1"/>
  <c r="S50" i="1"/>
  <c r="T48" i="1"/>
  <c r="R24" i="1"/>
  <c r="R68" i="1"/>
  <c r="P44" i="1"/>
  <c r="Q43" i="1"/>
  <c r="R42" i="1"/>
  <c r="S41" i="1"/>
  <c r="T38" i="1"/>
  <c r="S55" i="1"/>
  <c r="P35" i="1"/>
  <c r="Q34" i="1"/>
  <c r="R33" i="1"/>
  <c r="S32" i="1"/>
  <c r="T28" i="1"/>
  <c r="P17" i="1"/>
  <c r="P24" i="1"/>
  <c r="S21" i="1"/>
  <c r="R32" i="1"/>
  <c r="Q64" i="1"/>
  <c r="R15" i="1"/>
  <c r="T18" i="1"/>
  <c r="P16" i="1"/>
  <c r="Q15" i="1"/>
  <c r="R14" i="1"/>
  <c r="S13" i="1"/>
  <c r="P58" i="1"/>
  <c r="P33" i="1"/>
  <c r="S54" i="1"/>
  <c r="P63" i="1"/>
  <c r="Q62" i="1"/>
  <c r="R61" i="1"/>
  <c r="S60" i="1"/>
  <c r="T59" i="1"/>
  <c r="Q25" i="1"/>
  <c r="P14" i="1"/>
  <c r="S51" i="1"/>
  <c r="T31" i="1"/>
  <c r="T62" i="1"/>
  <c r="Q13" i="1"/>
  <c r="P45" i="1"/>
  <c r="Q44" i="1"/>
  <c r="R43" i="1"/>
  <c r="S42" i="1"/>
  <c r="T39" i="1"/>
  <c r="S39" i="1"/>
  <c r="R44" i="1"/>
  <c r="P36" i="1"/>
  <c r="Q35" i="1"/>
  <c r="R34" i="1"/>
  <c r="S33" i="1"/>
  <c r="T29" i="1"/>
  <c r="S15" i="1"/>
  <c r="P27" i="1"/>
  <c r="Q26" i="1"/>
  <c r="R25" i="1"/>
  <c r="S24" i="1"/>
  <c r="T20" i="1"/>
  <c r="S47" i="1"/>
  <c r="Q48" i="1"/>
  <c r="S62" i="1"/>
  <c r="P72" i="1"/>
  <c r="Q71" i="1"/>
  <c r="R70" i="1"/>
  <c r="S69" i="1"/>
  <c r="T68" i="1"/>
  <c r="Q57" i="1"/>
  <c r="Q56" i="1"/>
  <c r="S38" i="1"/>
  <c r="P55" i="1"/>
  <c r="Q54" i="1"/>
  <c r="R53" i="1"/>
  <c r="S52" i="1"/>
  <c r="T50" i="1"/>
  <c r="R48" i="1"/>
  <c r="Q53" i="1"/>
  <c r="S43" i="1"/>
  <c r="T23" i="1"/>
  <c r="Q72" i="1"/>
  <c r="R52" i="1"/>
  <c r="P37" i="1"/>
  <c r="Q36" i="1"/>
  <c r="R35" i="1"/>
  <c r="S34" i="1"/>
  <c r="T30" i="1"/>
  <c r="T54" i="1"/>
  <c r="S67" i="1"/>
  <c r="P28" i="1"/>
  <c r="Q27" i="1"/>
  <c r="R26" i="1"/>
  <c r="S25" i="1"/>
  <c r="T21" i="1"/>
  <c r="T19" i="1"/>
  <c r="P19" i="1"/>
  <c r="Q18" i="1"/>
  <c r="R17" i="1"/>
  <c r="S16" i="1"/>
  <c r="T12" i="1"/>
  <c r="L46" i="1"/>
  <c r="M57" i="1"/>
  <c r="L22" i="1"/>
  <c r="M14" i="1"/>
  <c r="M24" i="1"/>
  <c r="M23" i="1"/>
  <c r="L61" i="1"/>
  <c r="O49" i="1"/>
  <c r="L66" i="1"/>
  <c r="M45" i="1"/>
  <c r="M36" i="1"/>
  <c r="M42" i="1"/>
  <c r="M11" i="1"/>
  <c r="L11" i="1"/>
  <c r="L41" i="1"/>
  <c r="M12" i="1"/>
  <c r="M65" i="1"/>
  <c r="M35" i="1"/>
  <c r="N14" i="1"/>
  <c r="N33" i="1"/>
  <c r="M63" i="1"/>
  <c r="O19" i="1"/>
  <c r="M54" i="1"/>
  <c r="L32" i="1"/>
  <c r="L72" i="1"/>
  <c r="L12" i="1"/>
  <c r="O39" i="1"/>
  <c r="M17" i="1"/>
  <c r="M43" i="1"/>
  <c r="L65" i="1"/>
  <c r="O36" i="1"/>
  <c r="N31" i="1"/>
  <c r="O32" i="1"/>
  <c r="M62" i="1"/>
  <c r="M19" i="1"/>
  <c r="N39" i="1"/>
  <c r="N49" i="1"/>
  <c r="O44" i="1"/>
  <c r="O29" i="1"/>
  <c r="L56" i="1"/>
  <c r="N12" i="1"/>
  <c r="M33" i="1"/>
  <c r="O61" i="1"/>
  <c r="M67" i="1"/>
  <c r="L40" i="1"/>
  <c r="N67" i="1"/>
  <c r="N24" i="1"/>
  <c r="O41" i="1"/>
  <c r="N27" i="1"/>
  <c r="M16" i="1"/>
  <c r="N47" i="1"/>
  <c r="L73" i="1"/>
  <c r="N37" i="1"/>
  <c r="L35" i="1"/>
  <c r="O54" i="1"/>
  <c r="L39" i="1"/>
  <c r="M59" i="1"/>
  <c r="N40" i="1"/>
  <c r="O52" i="1"/>
  <c r="L69" i="1"/>
  <c r="N41" i="1"/>
  <c r="L50" i="1"/>
  <c r="O51" i="1"/>
  <c r="N55" i="1"/>
  <c r="L74" i="1"/>
  <c r="L34" i="1"/>
  <c r="N60" i="1"/>
  <c r="O25" i="1"/>
  <c r="N48" i="1"/>
  <c r="M55" i="1"/>
  <c r="M22" i="1"/>
  <c r="N36" i="1"/>
  <c r="N57" i="1"/>
  <c r="N17" i="1"/>
  <c r="L43" i="1"/>
  <c r="O63" i="1"/>
  <c r="M50" i="1"/>
  <c r="L63" i="1"/>
  <c r="N22" i="1"/>
  <c r="L49" i="1"/>
  <c r="M26" i="1"/>
  <c r="M44" i="1"/>
  <c r="N42" i="1"/>
  <c r="O69" i="1"/>
  <c r="N25" i="1"/>
  <c r="M68" i="1"/>
  <c r="M53" i="1"/>
  <c r="L51" i="1"/>
  <c r="N53" i="1"/>
  <c r="O24" i="1"/>
  <c r="O22" i="1"/>
  <c r="M58" i="1"/>
  <c r="L13" i="1"/>
  <c r="N56" i="1"/>
  <c r="O45" i="1"/>
  <c r="O23" i="1"/>
  <c r="O30" i="1"/>
  <c r="N16" i="1"/>
  <c r="M56" i="1"/>
  <c r="O53" i="1"/>
  <c r="O20" i="1"/>
  <c r="N68" i="1"/>
  <c r="L45" i="1"/>
  <c r="N44" i="1"/>
  <c r="O42" i="1"/>
  <c r="M40" i="1"/>
  <c r="L19" i="1"/>
  <c r="M48" i="1"/>
  <c r="L28" i="1"/>
  <c r="L52" i="1"/>
  <c r="O13" i="1"/>
  <c r="N11" i="1"/>
  <c r="N65" i="1"/>
  <c r="O31" i="1"/>
  <c r="O72" i="1"/>
  <c r="L33" i="1"/>
  <c r="O17" i="1"/>
  <c r="L67" i="1"/>
  <c r="L37" i="1"/>
  <c r="L62" i="1"/>
  <c r="N46" i="1"/>
  <c r="M13" i="1"/>
  <c r="L18" i="1"/>
  <c r="M21" i="1"/>
  <c r="L30" i="1"/>
  <c r="N66" i="1"/>
  <c r="N32" i="1"/>
  <c r="O33" i="1"/>
  <c r="L64" i="1"/>
  <c r="L53" i="1"/>
  <c r="N52" i="1"/>
  <c r="N62" i="1"/>
  <c r="M41" i="1"/>
  <c r="N19" i="1"/>
  <c r="M51" i="1"/>
  <c r="L14" i="1"/>
  <c r="M18" i="1"/>
  <c r="N21" i="1"/>
  <c r="L48" i="1"/>
  <c r="M73" i="1"/>
  <c r="O68" i="1"/>
  <c r="N64" i="1"/>
  <c r="N51" i="1"/>
  <c r="M61" i="1"/>
  <c r="L60" i="1"/>
  <c r="N54" i="1"/>
  <c r="M46" i="1"/>
  <c r="N15" i="1"/>
  <c r="M71" i="1"/>
  <c r="N34" i="1"/>
  <c r="O15" i="1"/>
  <c r="N71" i="1"/>
  <c r="O64" i="1"/>
  <c r="L23" i="1"/>
  <c r="N23" i="1"/>
  <c r="L25" i="1"/>
  <c r="N35" i="1"/>
  <c r="N45" i="1"/>
  <c r="O70" i="1"/>
  <c r="N30" i="1"/>
  <c r="O58" i="1"/>
  <c r="L55" i="1"/>
  <c r="O73" i="1"/>
  <c r="O27" i="1"/>
  <c r="M32" i="1"/>
  <c r="O55" i="1"/>
  <c r="M49" i="1"/>
  <c r="N72" i="1"/>
  <c r="O57" i="1"/>
  <c r="L44" i="1"/>
  <c r="L31" i="1"/>
  <c r="O43" i="1"/>
  <c r="N20" i="1"/>
  <c r="L54" i="1"/>
  <c r="L24" i="1"/>
  <c r="N29" i="1"/>
  <c r="N26" i="1"/>
  <c r="O37" i="1"/>
  <c r="N61" i="1"/>
  <c r="L20" i="1"/>
  <c r="N50" i="1"/>
  <c r="O71" i="1"/>
  <c r="M15" i="1"/>
  <c r="N58" i="1"/>
  <c r="N13" i="1"/>
  <c r="O16" i="1"/>
  <c r="O26" i="1"/>
  <c r="M66" i="1"/>
  <c r="M30" i="1"/>
  <c r="M60" i="1"/>
  <c r="L71" i="1"/>
  <c r="N63" i="1"/>
  <c r="N73" i="1"/>
  <c r="O14" i="1"/>
  <c r="O18" i="1"/>
  <c r="L57" i="1"/>
  <c r="O50" i="1"/>
  <c r="L26" i="1"/>
  <c r="N38" i="1"/>
  <c r="N74" i="1"/>
  <c r="N28" i="1"/>
  <c r="M64" i="1"/>
  <c r="O46" i="1"/>
  <c r="O47" i="1"/>
  <c r="L21" i="1"/>
  <c r="O62" i="1"/>
  <c r="M39" i="1"/>
  <c r="L68" i="1"/>
  <c r="O74" i="1"/>
  <c r="O38" i="1"/>
  <c r="M29" i="1"/>
  <c r="O34" i="1"/>
  <c r="M34" i="1"/>
  <c r="L47" i="1"/>
  <c r="O56" i="1"/>
  <c r="M47" i="1"/>
  <c r="O48" i="1"/>
  <c r="M70" i="1"/>
  <c r="N70" i="1"/>
  <c r="L70" i="1"/>
  <c r="L29" i="1"/>
  <c r="L59" i="1"/>
  <c r="M28" i="1"/>
  <c r="O65" i="1"/>
  <c r="L16" i="1"/>
  <c r="L42" i="1"/>
  <c r="N69" i="1"/>
  <c r="M25" i="1"/>
  <c r="M38" i="1"/>
  <c r="N43" i="1"/>
  <c r="M52" i="1"/>
  <c r="L27" i="1"/>
  <c r="O28" i="1"/>
  <c r="O21" i="1"/>
  <c r="L15" i="1"/>
  <c r="L38" i="1"/>
  <c r="L58" i="1"/>
  <c r="L36" i="1"/>
  <c r="M37" i="1"/>
  <c r="O59" i="1"/>
  <c r="O11" i="1"/>
  <c r="O67" i="1"/>
  <c r="N18" i="1"/>
  <c r="O66" i="1"/>
  <c r="O60" i="1"/>
  <c r="N59" i="1"/>
  <c r="O35" i="1"/>
  <c r="M72" i="1"/>
  <c r="M27" i="1"/>
  <c r="M69" i="1"/>
  <c r="M74" i="1"/>
  <c r="L17" i="1"/>
  <c r="M20" i="1"/>
  <c r="M31" i="1"/>
  <c r="O40" i="1"/>
</calcChain>
</file>

<file path=xl/sharedStrings.xml><?xml version="1.0" encoding="utf-8"?>
<sst xmlns="http://schemas.openxmlformats.org/spreadsheetml/2006/main" count="61" uniqueCount="32">
  <si>
    <t>µl</t>
  </si>
  <si>
    <t>CT</t>
  </si>
  <si>
    <t>Sample</t>
  </si>
  <si>
    <t>Solid</t>
  </si>
  <si>
    <t>Lung</t>
  </si>
  <si>
    <t>Brain</t>
  </si>
  <si>
    <t>POLE</t>
  </si>
  <si>
    <t>Na vzorek</t>
  </si>
  <si>
    <t>Celkem</t>
  </si>
  <si>
    <t>Maximální objem na vzorek</t>
  </si>
  <si>
    <t>Jednotka</t>
  </si>
  <si>
    <t>Minimální objem pro pipetování</t>
  </si>
  <si>
    <t>CT tresholdy</t>
  </si>
  <si>
    <t>Násobek</t>
  </si>
  <si>
    <t>Poměry jednotlivých kitů</t>
  </si>
  <si>
    <t>Objem</t>
  </si>
  <si>
    <t>Pomocné hodnoty k výpočtům objemů</t>
  </si>
  <si>
    <t>Celkový objem poolu</t>
  </si>
  <si>
    <t>Poměr kitů</t>
  </si>
  <si>
    <t>Násobek objemu</t>
  </si>
  <si>
    <t>Vzorek</t>
  </si>
  <si>
    <t>Pipetujte µl</t>
  </si>
  <si>
    <t>Míchání fastGEN kitů</t>
  </si>
  <si>
    <t>CT thresholdy</t>
  </si>
  <si>
    <t>PIK3CA</t>
  </si>
  <si>
    <t>TP53</t>
  </si>
  <si>
    <t>POLE/CTNNB1</t>
  </si>
  <si>
    <t>POLE/
CTNNB1</t>
  </si>
  <si>
    <t>TP53
mix A</t>
  </si>
  <si>
    <t>TP53
mix B</t>
  </si>
  <si>
    <t>PIK3CA
mix A</t>
  </si>
  <si>
    <t>PIK3CA
mix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</si>
</sst>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20"/>
      <color rgb="FF16365C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4"/>
      <color rgb="FF16365C"/>
      <name val="Arial"/>
      <family val="2"/>
      <charset val="238"/>
    </font>
    <font>
      <u/>
      <sz val="14"/>
      <color theme="0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color rgb="FF002060"/>
      <name val="Arial"/>
      <family val="2"/>
      <charset val="238"/>
    </font>
    <font>
      <b/>
      <sz val="12"/>
      <color rgb="FF16365C"/>
      <name val="Arial"/>
      <family val="2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3" borderId="4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0" fontId="11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5" borderId="9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5" borderId="20" xfId="0" applyFont="1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 applyProtection="1">
      <alignment horizontal="center"/>
      <protection locked="0"/>
    </xf>
    <xf numFmtId="0" fontId="2" fillId="5" borderId="21" xfId="0" applyFont="1" applyFill="1" applyBorder="1" applyAlignment="1" applyProtection="1">
      <alignment horizontal="center"/>
      <protection locked="0"/>
    </xf>
    <xf numFmtId="0" fontId="2" fillId="5" borderId="22" xfId="0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5" borderId="25" xfId="0" applyFont="1" applyFill="1" applyBorder="1" applyAlignment="1" applyProtection="1">
      <alignment horizontal="center"/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2" fillId="5" borderId="27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vertical="center"/>
    </xf>
    <xf numFmtId="0" fontId="2" fillId="5" borderId="28" xfId="0" applyFont="1" applyFill="1" applyBorder="1" applyAlignment="1" applyProtection="1">
      <alignment horizontal="center"/>
      <protection locked="0"/>
    </xf>
    <xf numFmtId="0" fontId="2" fillId="5" borderId="29" xfId="0" applyFont="1" applyFill="1" applyBorder="1" applyAlignment="1" applyProtection="1">
      <alignment horizontal="center"/>
      <protection locked="0"/>
    </xf>
    <xf numFmtId="2" fontId="2" fillId="2" borderId="30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4" fillId="4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1">
    <cellStyle name="Normální" xfId="0" builtinId="0"/>
  </cellStyles>
  <dxfs count="2">
    <dxf>
      <font>
        <color theme="2" tint="-9.9948118533890809E-2"/>
      </font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52DF-19AF-0647-B74B-8396B12A9F81}">
  <sheetPr codeName="List1"/>
  <dimension ref="B2:T75"/>
  <sheetViews>
    <sheetView tabSelected="1" zoomScale="90" zoomScaleNormal="90" workbookViewId="0">
      <selection activeCell="C11" sqref="C11:K13"/>
    </sheetView>
  </sheetViews>
  <sheetFormatPr defaultColWidth="10.875" defaultRowHeight="15" x14ac:dyDescent="0.2"/>
  <cols>
    <col min="1" max="1" width="3.75" style="11" customWidth="1"/>
    <col min="2" max="2" width="11.25" style="11" customWidth="1"/>
    <col min="3" max="8" width="9.75" style="11" customWidth="1"/>
    <col min="9" max="9" width="14.5" style="11" customWidth="1"/>
    <col min="10" max="11" width="9.75" style="11" customWidth="1"/>
    <col min="12" max="12" width="10.375" style="11" customWidth="1"/>
    <col min="13" max="17" width="9.75" style="11" customWidth="1"/>
    <col min="18" max="18" width="10.875" style="11"/>
    <col min="19" max="20" width="9.75" style="11" customWidth="1"/>
    <col min="21" max="16384" width="10.875" style="11"/>
  </cols>
  <sheetData>
    <row r="2" spans="2:20" ht="30" x14ac:dyDescent="0.2">
      <c r="B2" s="10" t="s">
        <v>22</v>
      </c>
      <c r="C2" s="10"/>
      <c r="D2" s="10"/>
      <c r="E2" s="10"/>
      <c r="G2" s="63" t="s">
        <v>18</v>
      </c>
      <c r="H2" s="63"/>
      <c r="I2" s="63"/>
      <c r="J2" s="63"/>
      <c r="K2" s="47"/>
      <c r="L2" s="22" t="s">
        <v>23</v>
      </c>
      <c r="M2" s="58" t="s">
        <v>19</v>
      </c>
    </row>
    <row r="3" spans="2:20" ht="18" customHeight="1" x14ac:dyDescent="0.2">
      <c r="G3" s="20" t="s">
        <v>3</v>
      </c>
      <c r="H3" s="20">
        <v>4</v>
      </c>
      <c r="I3" s="20" t="s">
        <v>24</v>
      </c>
      <c r="J3" s="59">
        <v>3</v>
      </c>
      <c r="K3" s="20"/>
      <c r="L3" s="21">
        <v>31</v>
      </c>
      <c r="M3" s="21">
        <v>2</v>
      </c>
    </row>
    <row r="4" spans="2:20" ht="18" customHeight="1" x14ac:dyDescent="0.2">
      <c r="B4" s="56" t="s">
        <v>17</v>
      </c>
      <c r="C4" s="56"/>
      <c r="D4" s="57">
        <v>100</v>
      </c>
      <c r="E4" s="56" t="s">
        <v>0</v>
      </c>
      <c r="G4" s="20" t="s">
        <v>4</v>
      </c>
      <c r="H4" s="20">
        <v>2</v>
      </c>
      <c r="I4" s="20" t="s">
        <v>25</v>
      </c>
      <c r="J4" s="59">
        <v>4</v>
      </c>
      <c r="K4" s="20"/>
      <c r="L4" s="21">
        <v>34</v>
      </c>
      <c r="M4" s="21">
        <v>3</v>
      </c>
    </row>
    <row r="5" spans="2:20" ht="18" customHeight="1" x14ac:dyDescent="0.2">
      <c r="G5" s="20" t="s">
        <v>5</v>
      </c>
      <c r="H5" s="20">
        <v>1</v>
      </c>
      <c r="I5" s="20" t="s">
        <v>26</v>
      </c>
      <c r="J5" s="20">
        <v>3</v>
      </c>
      <c r="K5" s="20"/>
    </row>
    <row r="6" spans="2:20" ht="18" customHeight="1" x14ac:dyDescent="0.2">
      <c r="G6" s="20" t="s">
        <v>6</v>
      </c>
      <c r="H6" s="20">
        <v>2</v>
      </c>
      <c r="I6" s="20"/>
      <c r="J6" s="20"/>
      <c r="K6" s="20"/>
    </row>
    <row r="7" spans="2:20" ht="11.1" customHeight="1" x14ac:dyDescent="0.2"/>
    <row r="8" spans="2:20" ht="15.75" thickBot="1" x14ac:dyDescent="0.25"/>
    <row r="9" spans="2:20" ht="26.1" customHeight="1" thickBot="1" x14ac:dyDescent="0.25">
      <c r="B9" s="12"/>
      <c r="C9" s="60" t="s">
        <v>1</v>
      </c>
      <c r="D9" s="61"/>
      <c r="E9" s="61"/>
      <c r="F9" s="61"/>
      <c r="G9" s="61"/>
      <c r="H9" s="61"/>
      <c r="I9" s="61"/>
      <c r="J9" s="61"/>
      <c r="K9" s="62"/>
      <c r="L9" s="60" t="s">
        <v>21</v>
      </c>
      <c r="M9" s="61"/>
      <c r="N9" s="61"/>
      <c r="O9" s="61"/>
      <c r="P9" s="61"/>
      <c r="Q9" s="61"/>
      <c r="R9" s="61"/>
      <c r="S9" s="61"/>
      <c r="T9" s="64"/>
    </row>
    <row r="10" spans="2:20" ht="37.9" customHeight="1" thickBot="1" x14ac:dyDescent="0.25">
      <c r="B10" s="13" t="s">
        <v>20</v>
      </c>
      <c r="C10" s="14" t="s">
        <v>3</v>
      </c>
      <c r="D10" s="14" t="s">
        <v>4</v>
      </c>
      <c r="E10" s="14" t="s">
        <v>5</v>
      </c>
      <c r="F10" s="14" t="s">
        <v>6</v>
      </c>
      <c r="G10" s="46" t="s">
        <v>30</v>
      </c>
      <c r="H10" s="46" t="s">
        <v>31</v>
      </c>
      <c r="I10" s="46" t="s">
        <v>27</v>
      </c>
      <c r="J10" s="46" t="s">
        <v>28</v>
      </c>
      <c r="K10" s="46" t="s">
        <v>29</v>
      </c>
      <c r="L10" s="14" t="s">
        <v>3</v>
      </c>
      <c r="M10" s="14" t="s">
        <v>4</v>
      </c>
      <c r="N10" s="14" t="s">
        <v>5</v>
      </c>
      <c r="O10" s="14" t="s">
        <v>6</v>
      </c>
      <c r="P10" s="51" t="s">
        <v>30</v>
      </c>
      <c r="Q10" s="46" t="s">
        <v>31</v>
      </c>
      <c r="R10" s="46" t="s">
        <v>27</v>
      </c>
      <c r="S10" s="46" t="s">
        <v>28</v>
      </c>
      <c r="T10" s="52" t="s">
        <v>29</v>
      </c>
    </row>
    <row r="11" spans="2:20" x14ac:dyDescent="0.2">
      <c r="B11" s="23">
        <v>1</v>
      </c>
      <c r="C11" s="30"/>
      <c r="D11" s="26"/>
      <c r="E11" s="26"/>
      <c r="F11" s="43"/>
      <c r="G11" s="26"/>
      <c r="H11" s="43"/>
      <c r="I11" s="26"/>
      <c r="J11" s="43"/>
      <c r="K11" s="48"/>
      <c r="L11" s="27">
        <f>IF(Vypocty!$N$3&gt;0, Vypocty!C11*Vypocty!$N$4, 0)</f>
        <v>0</v>
      </c>
      <c r="M11" s="28">
        <f>IF(Vypocty!$N$3&gt;0, Vypocty!D11*Vypocty!$N$4, 0)</f>
        <v>0</v>
      </c>
      <c r="N11" s="28">
        <f>IF(Vypocty!$N$3&gt;0, Vypocty!E11*Vypocty!$N$4,0)</f>
        <v>0</v>
      </c>
      <c r="O11" s="32">
        <f>IF(Vypocty!$N$3&gt;0, Vypocty!F11*Vypocty!$N$4, 0)</f>
        <v>0</v>
      </c>
      <c r="P11" s="32">
        <f>IF(Vypocty!$N$3&gt;0, Vypocty!G11*Vypocty!$N$4, 0)</f>
        <v>0</v>
      </c>
      <c r="Q11" s="32">
        <f>IF(Vypocty!$N$3&gt;0, Vypocty!H11*Vypocty!$N$4, 0)</f>
        <v>0</v>
      </c>
      <c r="R11" s="32">
        <f>IF(Vypocty!$N$3&gt;0, Vypocty!I11*Vypocty!$N$4, 0)</f>
        <v>0</v>
      </c>
      <c r="S11" s="32">
        <f>IF(Vypocty!$N$3&gt;0, Vypocty!J11*Vypocty!$N$4, 0)</f>
        <v>0</v>
      </c>
      <c r="T11" s="54">
        <f>IF(Vypocty!$N$3&gt;0, Vypocty!K11*Vypocty!$N$4, 0)</f>
        <v>0</v>
      </c>
    </row>
    <row r="12" spans="2:20" x14ac:dyDescent="0.2">
      <c r="B12" s="24">
        <v>2</v>
      </c>
      <c r="C12" s="30"/>
      <c r="D12" s="30"/>
      <c r="E12" s="30"/>
      <c r="F12" s="44"/>
      <c r="G12" s="30"/>
      <c r="H12" s="44"/>
      <c r="I12" s="30"/>
      <c r="J12" s="44"/>
      <c r="K12" s="37"/>
      <c r="L12" s="31">
        <f>IF(Vypocty!$N$3&gt;0, Vypocty!C12*Vypocty!$N$4, 0)</f>
        <v>0</v>
      </c>
      <c r="M12" s="32">
        <f>IF(Vypocty!$N$3&gt;0, Vypocty!D12*Vypocty!$N$4, 0)</f>
        <v>0</v>
      </c>
      <c r="N12" s="32">
        <f>IF(Vypocty!$N$3&gt;0, Vypocty!E12*Vypocty!$N$4,0)</f>
        <v>0</v>
      </c>
      <c r="O12" s="32">
        <f>IF(Vypocty!$N$3&gt;0, Vypocty!F12*Vypocty!$N$4, 0)</f>
        <v>0</v>
      </c>
      <c r="P12" s="32">
        <f>IF(Vypocty!$N$3&gt;0, Vypocty!G12*Vypocty!$N$4, 0)</f>
        <v>0</v>
      </c>
      <c r="Q12" s="32">
        <f>IF(Vypocty!$N$3&gt;0, Vypocty!H12*Vypocty!$N$4, 0)</f>
        <v>0</v>
      </c>
      <c r="R12" s="32">
        <f>IF(Vypocty!$N$3&gt;0, Vypocty!I12*Vypocty!$N$4, 0)</f>
        <v>0</v>
      </c>
      <c r="S12" s="32">
        <f>IF(Vypocty!$N$3&gt;0, Vypocty!J12*Vypocty!$N$4, 0)</f>
        <v>0</v>
      </c>
      <c r="T12" s="55">
        <f>IF(Vypocty!$N$3&gt;0, Vypocty!K12*Vypocty!$N$4, 0)</f>
        <v>0</v>
      </c>
    </row>
    <row r="13" spans="2:20" x14ac:dyDescent="0.2">
      <c r="B13" s="24">
        <v>3</v>
      </c>
      <c r="C13" s="30"/>
      <c r="D13" s="30"/>
      <c r="E13" s="30"/>
      <c r="F13" s="44"/>
      <c r="G13" s="30"/>
      <c r="H13" s="44"/>
      <c r="I13" s="30"/>
      <c r="J13" s="44"/>
      <c r="K13" s="37"/>
      <c r="L13" s="31">
        <f>IF(Vypocty!$N$3&gt;0, Vypocty!C13*Vypocty!$N$4, 0)</f>
        <v>0</v>
      </c>
      <c r="M13" s="32">
        <f>IF(Vypocty!$N$3&gt;0, Vypocty!D13*Vypocty!$N$4, 0)</f>
        <v>0</v>
      </c>
      <c r="N13" s="32">
        <f>IF(Vypocty!$N$3&gt;0, Vypocty!E13*Vypocty!$N$4,0)</f>
        <v>0</v>
      </c>
      <c r="O13" s="32">
        <f>IF(Vypocty!$N$3&gt;0, Vypocty!F13*Vypocty!$N$4, 0)</f>
        <v>0</v>
      </c>
      <c r="P13" s="32">
        <f>IF(Vypocty!$N$3&gt;0, Vypocty!G13*Vypocty!$N$4, 0)</f>
        <v>0</v>
      </c>
      <c r="Q13" s="32">
        <f>IF(Vypocty!$N$3&gt;0, Vypocty!H13*Vypocty!$N$4, 0)</f>
        <v>0</v>
      </c>
      <c r="R13" s="32">
        <f>IF(Vypocty!$N$3&gt;0, Vypocty!I13*Vypocty!$N$4, 0)</f>
        <v>0</v>
      </c>
      <c r="S13" s="32">
        <f>IF(Vypocty!$N$3&gt;0, Vypocty!J13*Vypocty!$N$4, 0)</f>
        <v>0</v>
      </c>
      <c r="T13" s="55">
        <f>IF(Vypocty!$N$3&gt;0, Vypocty!K13*Vypocty!$N$4, 0)</f>
        <v>0</v>
      </c>
    </row>
    <row r="14" spans="2:20" x14ac:dyDescent="0.2">
      <c r="B14" s="24">
        <v>4</v>
      </c>
      <c r="C14" s="30"/>
      <c r="D14" s="30"/>
      <c r="E14" s="30"/>
      <c r="F14" s="30"/>
      <c r="G14" s="30"/>
      <c r="H14" s="44"/>
      <c r="I14" s="30"/>
      <c r="J14" s="44"/>
      <c r="K14" s="37"/>
      <c r="L14" s="31">
        <f>IF(Vypocty!$N$3&gt;0, Vypocty!C14*Vypocty!$N$4, 0)</f>
        <v>0</v>
      </c>
      <c r="M14" s="32">
        <f>IF(Vypocty!$N$3&gt;0, Vypocty!D14*Vypocty!$N$4, 0)</f>
        <v>0</v>
      </c>
      <c r="N14" s="32">
        <f>IF(Vypocty!$N$3&gt;0, Vypocty!E14*Vypocty!$N$4,0)</f>
        <v>0</v>
      </c>
      <c r="O14" s="32">
        <f>IF(Vypocty!$N$3&gt;0, Vypocty!F14*Vypocty!$N$4, 0)</f>
        <v>0</v>
      </c>
      <c r="P14" s="32">
        <f>IF(Vypocty!$N$3&gt;0, Vypocty!G14*Vypocty!$N$4, 0)</f>
        <v>0</v>
      </c>
      <c r="Q14" s="32">
        <f>IF(Vypocty!$N$3&gt;0, Vypocty!H14*Vypocty!$N$4, 0)</f>
        <v>0</v>
      </c>
      <c r="R14" s="32">
        <f>IF(Vypocty!$N$3&gt;0, Vypocty!I14*Vypocty!$N$4, 0)</f>
        <v>0</v>
      </c>
      <c r="S14" s="32">
        <f>IF(Vypocty!$N$3&gt;0, Vypocty!J14*Vypocty!$N$4, 0)</f>
        <v>0</v>
      </c>
      <c r="T14" s="55">
        <f>IF(Vypocty!$N$3&gt;0, Vypocty!K14*Vypocty!$N$4, 0)</f>
        <v>0</v>
      </c>
    </row>
    <row r="15" spans="2:20" x14ac:dyDescent="0.2">
      <c r="B15" s="24">
        <v>5</v>
      </c>
      <c r="C15" s="30"/>
      <c r="D15" s="30"/>
      <c r="E15" s="30"/>
      <c r="F15" s="30"/>
      <c r="G15" s="30"/>
      <c r="H15" s="44"/>
      <c r="I15" s="30"/>
      <c r="J15" s="44"/>
      <c r="K15" s="37"/>
      <c r="L15" s="31">
        <f>IF(Vypocty!$N$3&gt;0, Vypocty!C15*Vypocty!$N$4, 0)</f>
        <v>0</v>
      </c>
      <c r="M15" s="32">
        <f>IF(Vypocty!$N$3&gt;0, Vypocty!D15*Vypocty!$N$4, 0)</f>
        <v>0</v>
      </c>
      <c r="N15" s="32">
        <f>IF(Vypocty!$N$3&gt;0, Vypocty!E15*Vypocty!$N$4,0)</f>
        <v>0</v>
      </c>
      <c r="O15" s="32">
        <f>IF(Vypocty!$N$3&gt;0, Vypocty!F15*Vypocty!$N$4, 0)</f>
        <v>0</v>
      </c>
      <c r="P15" s="32">
        <f>IF(Vypocty!$N$3&gt;0, Vypocty!G15*Vypocty!$N$4, 0)</f>
        <v>0</v>
      </c>
      <c r="Q15" s="32">
        <f>IF(Vypocty!$N$3&gt;0, Vypocty!H15*Vypocty!$N$4, 0)</f>
        <v>0</v>
      </c>
      <c r="R15" s="32">
        <f>IF(Vypocty!$N$3&gt;0, Vypocty!I15*Vypocty!$N$4, 0)</f>
        <v>0</v>
      </c>
      <c r="S15" s="32">
        <f>IF(Vypocty!$N$3&gt;0, Vypocty!J15*Vypocty!$N$4, 0)</f>
        <v>0</v>
      </c>
      <c r="T15" s="55">
        <f>IF(Vypocty!$N$3&gt;0, Vypocty!K15*Vypocty!$N$4, 0)</f>
        <v>0</v>
      </c>
    </row>
    <row r="16" spans="2:20" x14ac:dyDescent="0.2">
      <c r="B16" s="24">
        <v>6</v>
      </c>
      <c r="C16" s="30"/>
      <c r="D16" s="30"/>
      <c r="E16" s="30"/>
      <c r="F16" s="30"/>
      <c r="G16" s="30"/>
      <c r="H16" s="44"/>
      <c r="I16" s="30"/>
      <c r="J16" s="44"/>
      <c r="K16" s="37"/>
      <c r="L16" s="31">
        <f>IF(Vypocty!$N$3&gt;0, Vypocty!C16*Vypocty!$N$4, 0)</f>
        <v>0</v>
      </c>
      <c r="M16" s="32">
        <f>IF(Vypocty!$N$3&gt;0, Vypocty!D16*Vypocty!$N$4, 0)</f>
        <v>0</v>
      </c>
      <c r="N16" s="32">
        <f>IF(Vypocty!$N$3&gt;0, Vypocty!E16*Vypocty!$N$4,0)</f>
        <v>0</v>
      </c>
      <c r="O16" s="32">
        <f>IF(Vypocty!$N$3&gt;0, Vypocty!F16*Vypocty!$N$4, 0)</f>
        <v>0</v>
      </c>
      <c r="P16" s="32">
        <f>IF(Vypocty!$N$3&gt;0, Vypocty!G16*Vypocty!$N$4, 0)</f>
        <v>0</v>
      </c>
      <c r="Q16" s="32">
        <f>IF(Vypocty!$N$3&gt;0, Vypocty!H16*Vypocty!$N$4, 0)</f>
        <v>0</v>
      </c>
      <c r="R16" s="32">
        <f>IF(Vypocty!$N$3&gt;0, Vypocty!I16*Vypocty!$N$4, 0)</f>
        <v>0</v>
      </c>
      <c r="S16" s="32">
        <f>IF(Vypocty!$N$3&gt;0, Vypocty!J16*Vypocty!$N$4, 0)</f>
        <v>0</v>
      </c>
      <c r="T16" s="55">
        <f>IF(Vypocty!$N$3&gt;0, Vypocty!K16*Vypocty!$N$4, 0)</f>
        <v>0</v>
      </c>
    </row>
    <row r="17" spans="2:20" x14ac:dyDescent="0.2">
      <c r="B17" s="24">
        <v>7</v>
      </c>
      <c r="C17" s="29"/>
      <c r="D17" s="30"/>
      <c r="E17" s="30"/>
      <c r="F17" s="30"/>
      <c r="G17" s="30"/>
      <c r="H17" s="44"/>
      <c r="I17" s="30"/>
      <c r="J17" s="44"/>
      <c r="K17" s="37"/>
      <c r="L17" s="31">
        <f>IF(Vypocty!$N$3&gt;0, Vypocty!C17*Vypocty!$N$4, 0)</f>
        <v>0</v>
      </c>
      <c r="M17" s="32">
        <f>IF(Vypocty!$N$3&gt;0, Vypocty!D17*Vypocty!$N$4, 0)</f>
        <v>0</v>
      </c>
      <c r="N17" s="32">
        <f>IF(Vypocty!$N$3&gt;0, Vypocty!E17*Vypocty!$N$4,0)</f>
        <v>0</v>
      </c>
      <c r="O17" s="32">
        <f>IF(Vypocty!$N$3&gt;0, Vypocty!F17*Vypocty!$N$4, 0)</f>
        <v>0</v>
      </c>
      <c r="P17" s="32">
        <f>IF(Vypocty!$N$3&gt;0, Vypocty!G17*Vypocty!$N$4, 0)</f>
        <v>0</v>
      </c>
      <c r="Q17" s="32">
        <f>IF(Vypocty!$N$3&gt;0, Vypocty!H17*Vypocty!$N$4, 0)</f>
        <v>0</v>
      </c>
      <c r="R17" s="32">
        <f>IF(Vypocty!$N$3&gt;0, Vypocty!I17*Vypocty!$N$4, 0)</f>
        <v>0</v>
      </c>
      <c r="S17" s="32">
        <f>IF(Vypocty!$N$3&gt;0, Vypocty!J17*Vypocty!$N$4, 0)</f>
        <v>0</v>
      </c>
      <c r="T17" s="55">
        <f>IF(Vypocty!$N$3&gt;0, Vypocty!K17*Vypocty!$N$4, 0)</f>
        <v>0</v>
      </c>
    </row>
    <row r="18" spans="2:20" x14ac:dyDescent="0.2">
      <c r="B18" s="24">
        <v>8</v>
      </c>
      <c r="C18" s="29"/>
      <c r="D18" s="30"/>
      <c r="E18" s="30"/>
      <c r="F18" s="30"/>
      <c r="G18" s="30"/>
      <c r="H18" s="44"/>
      <c r="I18" s="30"/>
      <c r="J18" s="30"/>
      <c r="K18" s="37"/>
      <c r="L18" s="31">
        <f>IF(Vypocty!$N$3&gt;0, Vypocty!C18*Vypocty!$N$4, 0)</f>
        <v>0</v>
      </c>
      <c r="M18" s="32">
        <f>IF(Vypocty!$N$3&gt;0, Vypocty!D18*Vypocty!$N$4, 0)</f>
        <v>0</v>
      </c>
      <c r="N18" s="32">
        <f>IF(Vypocty!$N$3&gt;0, Vypocty!E18*Vypocty!$N$4,0)</f>
        <v>0</v>
      </c>
      <c r="O18" s="32">
        <f>IF(Vypocty!$N$3&gt;0, Vypocty!F18*Vypocty!$N$4, 0)</f>
        <v>0</v>
      </c>
      <c r="P18" s="32">
        <f>IF(Vypocty!$N$3&gt;0, Vypocty!G18*Vypocty!$N$4, 0)</f>
        <v>0</v>
      </c>
      <c r="Q18" s="32">
        <f>IF(Vypocty!$N$3&gt;0, Vypocty!H18*Vypocty!$N$4, 0)</f>
        <v>0</v>
      </c>
      <c r="R18" s="32">
        <f>IF(Vypocty!$N$3&gt;0, Vypocty!I18*Vypocty!$N$4, 0)</f>
        <v>0</v>
      </c>
      <c r="S18" s="32">
        <f>IF(Vypocty!$N$3&gt;0, Vypocty!J18*Vypocty!$N$4, 0)</f>
        <v>0</v>
      </c>
      <c r="T18" s="55">
        <f>IF(Vypocty!$N$3&gt;0, Vypocty!K18*Vypocty!$N$4, 0)</f>
        <v>0</v>
      </c>
    </row>
    <row r="19" spans="2:20" x14ac:dyDescent="0.2">
      <c r="B19" s="24">
        <v>9</v>
      </c>
      <c r="C19" s="29"/>
      <c r="D19" s="30"/>
      <c r="E19" s="30"/>
      <c r="F19" s="30"/>
      <c r="G19" s="30"/>
      <c r="H19" s="44"/>
      <c r="I19" s="30"/>
      <c r="J19" s="30"/>
      <c r="K19" s="30"/>
      <c r="L19" s="31">
        <f>IF(Vypocty!$N$3&gt;0, Vypocty!C19*Vypocty!$N$4, 0)</f>
        <v>0</v>
      </c>
      <c r="M19" s="32">
        <f>IF(Vypocty!$N$3&gt;0, Vypocty!D19*Vypocty!$N$4, 0)</f>
        <v>0</v>
      </c>
      <c r="N19" s="32">
        <f>IF(Vypocty!$N$3&gt;0, Vypocty!E19*Vypocty!$N$4,0)</f>
        <v>0</v>
      </c>
      <c r="O19" s="32">
        <f>IF(Vypocty!$N$3&gt;0, Vypocty!F19*Vypocty!$N$4, 0)</f>
        <v>0</v>
      </c>
      <c r="P19" s="32">
        <f>IF(Vypocty!$N$3&gt;0, Vypocty!G19*Vypocty!$N$4, 0)</f>
        <v>0</v>
      </c>
      <c r="Q19" s="32">
        <f>IF(Vypocty!$N$3&gt;0, Vypocty!H19*Vypocty!$N$4, 0)</f>
        <v>0</v>
      </c>
      <c r="R19" s="32">
        <f>IF(Vypocty!$N$3&gt;0, Vypocty!I19*Vypocty!$N$4, 0)</f>
        <v>0</v>
      </c>
      <c r="S19" s="32">
        <f>IF(Vypocty!$N$3&gt;0, Vypocty!J19*Vypocty!$N$4, 0)</f>
        <v>0</v>
      </c>
      <c r="T19" s="55">
        <f>IF(Vypocty!$N$3&gt;0, Vypocty!K19*Vypocty!$N$4, 0)</f>
        <v>0</v>
      </c>
    </row>
    <row r="20" spans="2:20" x14ac:dyDescent="0.2">
      <c r="B20" s="24">
        <v>10</v>
      </c>
      <c r="C20" s="29"/>
      <c r="D20" s="30"/>
      <c r="E20" s="30"/>
      <c r="F20" s="44"/>
      <c r="G20" s="30"/>
      <c r="H20" s="44"/>
      <c r="I20" s="30"/>
      <c r="J20" s="30"/>
      <c r="K20" s="30"/>
      <c r="L20" s="31">
        <f>IF(Vypocty!$N$3&gt;0, Vypocty!C20*Vypocty!$N$4, 0)</f>
        <v>0</v>
      </c>
      <c r="M20" s="32">
        <f>IF(Vypocty!$N$3&gt;0, Vypocty!D20*Vypocty!$N$4, 0)</f>
        <v>0</v>
      </c>
      <c r="N20" s="32">
        <f>IF(Vypocty!$N$3&gt;0, Vypocty!E20*Vypocty!$N$4,0)</f>
        <v>0</v>
      </c>
      <c r="O20" s="32">
        <f>IF(Vypocty!$N$3&gt;0, Vypocty!F20*Vypocty!$N$4, 0)</f>
        <v>0</v>
      </c>
      <c r="P20" s="32">
        <f>IF(Vypocty!$N$3&gt;0, Vypocty!G20*Vypocty!$N$4, 0)</f>
        <v>0</v>
      </c>
      <c r="Q20" s="32">
        <f>IF(Vypocty!$N$3&gt;0, Vypocty!H20*Vypocty!$N$4, 0)</f>
        <v>0</v>
      </c>
      <c r="R20" s="32">
        <f>IF(Vypocty!$N$3&gt;0, Vypocty!I20*Vypocty!$N$4, 0)</f>
        <v>0</v>
      </c>
      <c r="S20" s="32">
        <f>IF(Vypocty!$N$3&gt;0, Vypocty!J20*Vypocty!$N$4, 0)</f>
        <v>0</v>
      </c>
      <c r="T20" s="55">
        <f>IF(Vypocty!$N$3&gt;0, Vypocty!K20*Vypocty!$N$4, 0)</f>
        <v>0</v>
      </c>
    </row>
    <row r="21" spans="2:20" x14ac:dyDescent="0.2">
      <c r="B21" s="24">
        <v>11</v>
      </c>
      <c r="C21" s="33"/>
      <c r="D21" s="30"/>
      <c r="E21" s="30"/>
      <c r="F21" s="44"/>
      <c r="G21" s="30"/>
      <c r="H21" s="44"/>
      <c r="I21" s="30"/>
      <c r="J21" s="30"/>
      <c r="K21" s="30"/>
      <c r="L21" s="31">
        <f>IF(Vypocty!$N$3&gt;0, Vypocty!C21*Vypocty!$N$4, 0)</f>
        <v>0</v>
      </c>
      <c r="M21" s="32">
        <f>IF(Vypocty!$N$3&gt;0, Vypocty!D21*Vypocty!$N$4, 0)</f>
        <v>0</v>
      </c>
      <c r="N21" s="32">
        <f>IF(Vypocty!$N$3&gt;0, Vypocty!E21*Vypocty!$N$4,0)</f>
        <v>0</v>
      </c>
      <c r="O21" s="32">
        <f>IF(Vypocty!$N$3&gt;0, Vypocty!F21*Vypocty!$N$4, 0)</f>
        <v>0</v>
      </c>
      <c r="P21" s="32">
        <f>IF(Vypocty!$N$3&gt;0, Vypocty!G21*Vypocty!$N$4, 0)</f>
        <v>0</v>
      </c>
      <c r="Q21" s="32">
        <f>IF(Vypocty!$N$3&gt;0, Vypocty!H21*Vypocty!$N$4, 0)</f>
        <v>0</v>
      </c>
      <c r="R21" s="32">
        <f>IF(Vypocty!$N$3&gt;0, Vypocty!I21*Vypocty!$N$4, 0)</f>
        <v>0</v>
      </c>
      <c r="S21" s="32">
        <f>IF(Vypocty!$N$3&gt;0, Vypocty!J21*Vypocty!$N$4, 0)</f>
        <v>0</v>
      </c>
      <c r="T21" s="55">
        <f>IF(Vypocty!$N$3&gt;0, Vypocty!K21*Vypocty!$N$4, 0)</f>
        <v>0</v>
      </c>
    </row>
    <row r="22" spans="2:20" x14ac:dyDescent="0.2">
      <c r="B22" s="24">
        <v>12</v>
      </c>
      <c r="C22" s="33"/>
      <c r="D22" s="30"/>
      <c r="E22" s="30"/>
      <c r="F22" s="44"/>
      <c r="G22" s="30"/>
      <c r="H22" s="44"/>
      <c r="I22" s="30"/>
      <c r="J22" s="30"/>
      <c r="K22" s="30"/>
      <c r="L22" s="31">
        <f>IF(Vypocty!$N$3&gt;0, Vypocty!C22*Vypocty!$N$4, 0)</f>
        <v>0</v>
      </c>
      <c r="M22" s="32">
        <f>IF(Vypocty!$N$3&gt;0, Vypocty!D22*Vypocty!$N$4, 0)</f>
        <v>0</v>
      </c>
      <c r="N22" s="32">
        <f>IF(Vypocty!$N$3&gt;0, Vypocty!E22*Vypocty!$N$4,0)</f>
        <v>0</v>
      </c>
      <c r="O22" s="32">
        <f>IF(Vypocty!$N$3&gt;0, Vypocty!F22*Vypocty!$N$4, 0)</f>
        <v>0</v>
      </c>
      <c r="P22" s="32">
        <f>IF(Vypocty!$N$3&gt;0, Vypocty!G22*Vypocty!$N$4, 0)</f>
        <v>0</v>
      </c>
      <c r="Q22" s="32">
        <f>IF(Vypocty!$N$3&gt;0, Vypocty!H22*Vypocty!$N$4, 0)</f>
        <v>0</v>
      </c>
      <c r="R22" s="32">
        <f>IF(Vypocty!$N$3&gt;0, Vypocty!I22*Vypocty!$N$4, 0)</f>
        <v>0</v>
      </c>
      <c r="S22" s="32">
        <f>IF(Vypocty!$N$3&gt;0, Vypocty!J22*Vypocty!$N$4, 0)</f>
        <v>0</v>
      </c>
      <c r="T22" s="55">
        <f>IF(Vypocty!$N$3&gt;0, Vypocty!K22*Vypocty!$N$4, 0)</f>
        <v>0</v>
      </c>
    </row>
    <row r="23" spans="2:20" x14ac:dyDescent="0.2">
      <c r="B23" s="24">
        <v>13</v>
      </c>
      <c r="C23" s="33"/>
      <c r="D23" s="30"/>
      <c r="E23" s="30"/>
      <c r="F23" s="44"/>
      <c r="G23" s="30"/>
      <c r="H23" s="44"/>
      <c r="I23" s="30"/>
      <c r="J23" s="30"/>
      <c r="K23" s="30"/>
      <c r="L23" s="31">
        <f>IF(Vypocty!$N$3&gt;0, Vypocty!C23*Vypocty!$N$4, 0)</f>
        <v>0</v>
      </c>
      <c r="M23" s="32">
        <f>IF(Vypocty!$N$3&gt;0, Vypocty!D23*Vypocty!$N$4, 0)</f>
        <v>0</v>
      </c>
      <c r="N23" s="32">
        <f>IF(Vypocty!$N$3&gt;0, Vypocty!E23*Vypocty!$N$4,0)</f>
        <v>0</v>
      </c>
      <c r="O23" s="32">
        <f>IF(Vypocty!$N$3&gt;0, Vypocty!F23*Vypocty!$N$4, 0)</f>
        <v>0</v>
      </c>
      <c r="P23" s="32">
        <f>IF(Vypocty!$N$3&gt;0, Vypocty!G23*Vypocty!$N$4, 0)</f>
        <v>0</v>
      </c>
      <c r="Q23" s="32">
        <f>IF(Vypocty!$N$3&gt;0, Vypocty!H23*Vypocty!$N$4, 0)</f>
        <v>0</v>
      </c>
      <c r="R23" s="32">
        <f>IF(Vypocty!$N$3&gt;0, Vypocty!I23*Vypocty!$N$4, 0)</f>
        <v>0</v>
      </c>
      <c r="S23" s="32">
        <f>IF(Vypocty!$N$3&gt;0, Vypocty!J23*Vypocty!$N$4, 0)</f>
        <v>0</v>
      </c>
      <c r="T23" s="55">
        <f>IF(Vypocty!$N$3&gt;0, Vypocty!K23*Vypocty!$N$4, 0)</f>
        <v>0</v>
      </c>
    </row>
    <row r="24" spans="2:20" x14ac:dyDescent="0.2">
      <c r="B24" s="24">
        <v>14</v>
      </c>
      <c r="C24" s="33"/>
      <c r="D24" s="30"/>
      <c r="E24" s="30"/>
      <c r="F24" s="44"/>
      <c r="G24" s="30"/>
      <c r="H24" s="44"/>
      <c r="I24" s="30"/>
      <c r="J24" s="44"/>
      <c r="K24" s="30"/>
      <c r="L24" s="31">
        <f>IF(Vypocty!$N$3&gt;0, Vypocty!C24*Vypocty!$N$4, 0)</f>
        <v>0</v>
      </c>
      <c r="M24" s="32">
        <f>IF(Vypocty!$N$3&gt;0, Vypocty!D24*Vypocty!$N$4, 0)</f>
        <v>0</v>
      </c>
      <c r="N24" s="32">
        <f>IF(Vypocty!$N$3&gt;0, Vypocty!E24*Vypocty!$N$4,0)</f>
        <v>0</v>
      </c>
      <c r="O24" s="32">
        <f>IF(Vypocty!$N$3&gt;0, Vypocty!F24*Vypocty!$N$4, 0)</f>
        <v>0</v>
      </c>
      <c r="P24" s="32">
        <f>IF(Vypocty!$N$3&gt;0, Vypocty!G24*Vypocty!$N$4, 0)</f>
        <v>0</v>
      </c>
      <c r="Q24" s="32">
        <f>IF(Vypocty!$N$3&gt;0, Vypocty!H24*Vypocty!$N$4, 0)</f>
        <v>0</v>
      </c>
      <c r="R24" s="32">
        <f>IF(Vypocty!$N$3&gt;0, Vypocty!I24*Vypocty!$N$4, 0)</f>
        <v>0</v>
      </c>
      <c r="S24" s="32">
        <f>IF(Vypocty!$N$3&gt;0, Vypocty!J24*Vypocty!$N$4, 0)</f>
        <v>0</v>
      </c>
      <c r="T24" s="55">
        <f>IF(Vypocty!$N$3&gt;0, Vypocty!K24*Vypocty!$N$4, 0)</f>
        <v>0</v>
      </c>
    </row>
    <row r="25" spans="2:20" x14ac:dyDescent="0.2">
      <c r="B25" s="24">
        <v>15</v>
      </c>
      <c r="C25" s="33"/>
      <c r="D25" s="30"/>
      <c r="E25" s="30"/>
      <c r="F25" s="44"/>
      <c r="G25" s="30"/>
      <c r="H25" s="44"/>
      <c r="I25" s="30"/>
      <c r="J25" s="44"/>
      <c r="K25" s="37"/>
      <c r="L25" s="31">
        <f>IF(Vypocty!$N$3&gt;0, Vypocty!C25*Vypocty!$N$4, 0)</f>
        <v>0</v>
      </c>
      <c r="M25" s="32">
        <f>IF(Vypocty!$N$3&gt;0, Vypocty!D25*Vypocty!$N$4, 0)</f>
        <v>0</v>
      </c>
      <c r="N25" s="32">
        <f>IF(Vypocty!$N$3&gt;0, Vypocty!E25*Vypocty!$N$4,0)</f>
        <v>0</v>
      </c>
      <c r="O25" s="32">
        <f>IF(Vypocty!$N$3&gt;0, Vypocty!F25*Vypocty!$N$4, 0)</f>
        <v>0</v>
      </c>
      <c r="P25" s="32">
        <f>IF(Vypocty!$N$3&gt;0, Vypocty!G25*Vypocty!$N$4, 0)</f>
        <v>0</v>
      </c>
      <c r="Q25" s="32">
        <f>IF(Vypocty!$N$3&gt;0, Vypocty!H25*Vypocty!$N$4, 0)</f>
        <v>0</v>
      </c>
      <c r="R25" s="32">
        <f>IF(Vypocty!$N$3&gt;0, Vypocty!I25*Vypocty!$N$4, 0)</f>
        <v>0</v>
      </c>
      <c r="S25" s="32">
        <f>IF(Vypocty!$N$3&gt;0, Vypocty!J25*Vypocty!$N$4, 0)</f>
        <v>0</v>
      </c>
      <c r="T25" s="55">
        <f>IF(Vypocty!$N$3&gt;0, Vypocty!K25*Vypocty!$N$4, 0)</f>
        <v>0</v>
      </c>
    </row>
    <row r="26" spans="2:20" x14ac:dyDescent="0.2">
      <c r="B26" s="24">
        <v>16</v>
      </c>
      <c r="C26" s="33"/>
      <c r="D26" s="30"/>
      <c r="E26" s="30"/>
      <c r="F26" s="44"/>
      <c r="G26" s="30"/>
      <c r="H26" s="44"/>
      <c r="I26" s="30"/>
      <c r="J26" s="44"/>
      <c r="K26" s="37"/>
      <c r="L26" s="31">
        <f>IF(Vypocty!$N$3&gt;0, Vypocty!C26*Vypocty!$N$4, 0)</f>
        <v>0</v>
      </c>
      <c r="M26" s="32">
        <f>IF(Vypocty!$N$3&gt;0, Vypocty!D26*Vypocty!$N$4, 0)</f>
        <v>0</v>
      </c>
      <c r="N26" s="32">
        <f>IF(Vypocty!$N$3&gt;0, Vypocty!E26*Vypocty!$N$4,0)</f>
        <v>0</v>
      </c>
      <c r="O26" s="32">
        <f>IF(Vypocty!$N$3&gt;0, Vypocty!F26*Vypocty!$N$4, 0)</f>
        <v>0</v>
      </c>
      <c r="P26" s="32">
        <f>IF(Vypocty!$N$3&gt;0, Vypocty!G26*Vypocty!$N$4, 0)</f>
        <v>0</v>
      </c>
      <c r="Q26" s="32">
        <f>IF(Vypocty!$N$3&gt;0, Vypocty!H26*Vypocty!$N$4, 0)</f>
        <v>0</v>
      </c>
      <c r="R26" s="32">
        <f>IF(Vypocty!$N$3&gt;0, Vypocty!I26*Vypocty!$N$4, 0)</f>
        <v>0</v>
      </c>
      <c r="S26" s="32">
        <f>IF(Vypocty!$N$3&gt;0, Vypocty!J26*Vypocty!$N$4, 0)</f>
        <v>0</v>
      </c>
      <c r="T26" s="55">
        <f>IF(Vypocty!$N$3&gt;0, Vypocty!K26*Vypocty!$N$4, 0)</f>
        <v>0</v>
      </c>
    </row>
    <row r="27" spans="2:20" x14ac:dyDescent="0.2">
      <c r="B27" s="24">
        <v>17</v>
      </c>
      <c r="C27" s="33"/>
      <c r="D27" s="30"/>
      <c r="E27" s="30"/>
      <c r="F27" s="44"/>
      <c r="G27" s="30"/>
      <c r="H27" s="44"/>
      <c r="I27" s="30"/>
      <c r="J27" s="44"/>
      <c r="K27" s="37"/>
      <c r="L27" s="31">
        <f>IF(Vypocty!$N$3&gt;0, Vypocty!C27*Vypocty!$N$4, 0)</f>
        <v>0</v>
      </c>
      <c r="M27" s="32">
        <f>IF(Vypocty!$N$3&gt;0, Vypocty!D27*Vypocty!$N$4, 0)</f>
        <v>0</v>
      </c>
      <c r="N27" s="32">
        <f>IF(Vypocty!$N$3&gt;0, Vypocty!E27*Vypocty!$N$4,0)</f>
        <v>0</v>
      </c>
      <c r="O27" s="32">
        <f>IF(Vypocty!$N$3&gt;0, Vypocty!F27*Vypocty!$N$4, 0)</f>
        <v>0</v>
      </c>
      <c r="P27" s="32">
        <f>IF(Vypocty!$N$3&gt;0, Vypocty!G27*Vypocty!$N$4, 0)</f>
        <v>0</v>
      </c>
      <c r="Q27" s="32">
        <f>IF(Vypocty!$N$3&gt;0, Vypocty!H27*Vypocty!$N$4, 0)</f>
        <v>0</v>
      </c>
      <c r="R27" s="32">
        <f>IF(Vypocty!$N$3&gt;0, Vypocty!I27*Vypocty!$N$4, 0)</f>
        <v>0</v>
      </c>
      <c r="S27" s="32">
        <f>IF(Vypocty!$N$3&gt;0, Vypocty!J27*Vypocty!$N$4, 0)</f>
        <v>0</v>
      </c>
      <c r="T27" s="55">
        <f>IF(Vypocty!$N$3&gt;0, Vypocty!K27*Vypocty!$N$4, 0)</f>
        <v>0</v>
      </c>
    </row>
    <row r="28" spans="2:20" x14ac:dyDescent="0.2">
      <c r="B28" s="24">
        <v>18</v>
      </c>
      <c r="C28" s="33"/>
      <c r="D28" s="34"/>
      <c r="E28" s="30"/>
      <c r="F28" s="44"/>
      <c r="G28" s="30"/>
      <c r="H28" s="44"/>
      <c r="I28" s="30"/>
      <c r="J28" s="44"/>
      <c r="K28" s="37"/>
      <c r="L28" s="31">
        <f>IF(Vypocty!$N$3&gt;0, Vypocty!C28*Vypocty!$N$4, 0)</f>
        <v>0</v>
      </c>
      <c r="M28" s="32">
        <f>IF(Vypocty!$N$3&gt;0, Vypocty!D28*Vypocty!$N$4, 0)</f>
        <v>0</v>
      </c>
      <c r="N28" s="32">
        <f>IF(Vypocty!$N$3&gt;0, Vypocty!E28*Vypocty!$N$4,0)</f>
        <v>0</v>
      </c>
      <c r="O28" s="32">
        <f>IF(Vypocty!$N$3&gt;0, Vypocty!F28*Vypocty!$N$4, 0)</f>
        <v>0</v>
      </c>
      <c r="P28" s="32">
        <f>IF(Vypocty!$N$3&gt;0, Vypocty!G28*Vypocty!$N$4, 0)</f>
        <v>0</v>
      </c>
      <c r="Q28" s="32">
        <f>IF(Vypocty!$N$3&gt;0, Vypocty!H28*Vypocty!$N$4, 0)</f>
        <v>0</v>
      </c>
      <c r="R28" s="32">
        <f>IF(Vypocty!$N$3&gt;0, Vypocty!I28*Vypocty!$N$4, 0)</f>
        <v>0</v>
      </c>
      <c r="S28" s="32">
        <f>IF(Vypocty!$N$3&gt;0, Vypocty!J28*Vypocty!$N$4, 0)</f>
        <v>0</v>
      </c>
      <c r="T28" s="55">
        <f>IF(Vypocty!$N$3&gt;0, Vypocty!K28*Vypocty!$N$4, 0)</f>
        <v>0</v>
      </c>
    </row>
    <row r="29" spans="2:20" x14ac:dyDescent="0.2">
      <c r="B29" s="24">
        <v>19</v>
      </c>
      <c r="C29" s="29"/>
      <c r="D29" s="35"/>
      <c r="E29" s="30"/>
      <c r="F29" s="44"/>
      <c r="G29" s="30"/>
      <c r="H29" s="44"/>
      <c r="I29" s="30"/>
      <c r="J29" s="44"/>
      <c r="K29" s="37"/>
      <c r="L29" s="31">
        <f>IF(Vypocty!$N$3&gt;0, Vypocty!C29*Vypocty!$N$4, 0)</f>
        <v>0</v>
      </c>
      <c r="M29" s="32">
        <f>IF(Vypocty!$N$3&gt;0, Vypocty!D29*Vypocty!$N$4, 0)</f>
        <v>0</v>
      </c>
      <c r="N29" s="32">
        <f>IF(Vypocty!$N$3&gt;0, Vypocty!E29*Vypocty!$N$4,0)</f>
        <v>0</v>
      </c>
      <c r="O29" s="32">
        <f>IF(Vypocty!$N$3&gt;0, Vypocty!F29*Vypocty!$N$4, 0)</f>
        <v>0</v>
      </c>
      <c r="P29" s="32">
        <f>IF(Vypocty!$N$3&gt;0, Vypocty!G29*Vypocty!$N$4, 0)</f>
        <v>0</v>
      </c>
      <c r="Q29" s="32">
        <f>IF(Vypocty!$N$3&gt;0, Vypocty!H29*Vypocty!$N$4, 0)</f>
        <v>0</v>
      </c>
      <c r="R29" s="32">
        <f>IF(Vypocty!$N$3&gt;0, Vypocty!I29*Vypocty!$N$4, 0)</f>
        <v>0</v>
      </c>
      <c r="S29" s="32">
        <f>IF(Vypocty!$N$3&gt;0, Vypocty!J29*Vypocty!$N$4, 0)</f>
        <v>0</v>
      </c>
      <c r="T29" s="55">
        <f>IF(Vypocty!$N$3&gt;0, Vypocty!K29*Vypocty!$N$4, 0)</f>
        <v>0</v>
      </c>
    </row>
    <row r="30" spans="2:20" x14ac:dyDescent="0.2">
      <c r="B30" s="24">
        <v>20</v>
      </c>
      <c r="C30" s="29"/>
      <c r="D30" s="36"/>
      <c r="E30" s="30"/>
      <c r="F30" s="44"/>
      <c r="G30" s="30"/>
      <c r="H30" s="44"/>
      <c r="I30" s="30"/>
      <c r="J30" s="44"/>
      <c r="K30" s="37"/>
      <c r="L30" s="31">
        <f>IF(Vypocty!$N$3&gt;0, Vypocty!C30*Vypocty!$N$4, 0)</f>
        <v>0</v>
      </c>
      <c r="M30" s="32">
        <f>IF(Vypocty!$N$3&gt;0, Vypocty!D30*Vypocty!$N$4, 0)</f>
        <v>0</v>
      </c>
      <c r="N30" s="32">
        <f>IF(Vypocty!$N$3&gt;0, Vypocty!E30*Vypocty!$N$4,0)</f>
        <v>0</v>
      </c>
      <c r="O30" s="32">
        <f>IF(Vypocty!$N$3&gt;0, Vypocty!F30*Vypocty!$N$4, 0)</f>
        <v>0</v>
      </c>
      <c r="P30" s="32">
        <f>IF(Vypocty!$N$3&gt;0, Vypocty!G30*Vypocty!$N$4, 0)</f>
        <v>0</v>
      </c>
      <c r="Q30" s="32">
        <f>IF(Vypocty!$N$3&gt;0, Vypocty!H30*Vypocty!$N$4, 0)</f>
        <v>0</v>
      </c>
      <c r="R30" s="32">
        <f>IF(Vypocty!$N$3&gt;0, Vypocty!I30*Vypocty!$N$4, 0)</f>
        <v>0</v>
      </c>
      <c r="S30" s="32">
        <f>IF(Vypocty!$N$3&gt;0, Vypocty!J30*Vypocty!$N$4, 0)</f>
        <v>0</v>
      </c>
      <c r="T30" s="55">
        <f>IF(Vypocty!$N$3&gt;0, Vypocty!K30*Vypocty!$N$4, 0)</f>
        <v>0</v>
      </c>
    </row>
    <row r="31" spans="2:20" x14ac:dyDescent="0.2">
      <c r="B31" s="24">
        <v>21</v>
      </c>
      <c r="C31" s="29"/>
      <c r="D31" s="36"/>
      <c r="E31" s="30"/>
      <c r="F31" s="44"/>
      <c r="G31" s="30"/>
      <c r="H31" s="44"/>
      <c r="I31" s="30"/>
      <c r="J31" s="44"/>
      <c r="K31" s="37"/>
      <c r="L31" s="31">
        <f>IF(Vypocty!$N$3&gt;0, Vypocty!C31*Vypocty!$N$4, 0)</f>
        <v>0</v>
      </c>
      <c r="M31" s="32">
        <f>IF(Vypocty!$N$3&gt;0, Vypocty!D31*Vypocty!$N$4, 0)</f>
        <v>0</v>
      </c>
      <c r="N31" s="32">
        <f>IF(Vypocty!$N$3&gt;0, Vypocty!E31*Vypocty!$N$4,0)</f>
        <v>0</v>
      </c>
      <c r="O31" s="32">
        <f>IF(Vypocty!$N$3&gt;0, Vypocty!F31*Vypocty!$N$4, 0)</f>
        <v>0</v>
      </c>
      <c r="P31" s="32">
        <f>IF(Vypocty!$N$3&gt;0, Vypocty!G31*Vypocty!$N$4, 0)</f>
        <v>0</v>
      </c>
      <c r="Q31" s="32">
        <f>IF(Vypocty!$N$3&gt;0, Vypocty!H31*Vypocty!$N$4, 0)</f>
        <v>0</v>
      </c>
      <c r="R31" s="32">
        <f>IF(Vypocty!$N$3&gt;0, Vypocty!I31*Vypocty!$N$4, 0)</f>
        <v>0</v>
      </c>
      <c r="S31" s="32">
        <f>IF(Vypocty!$N$3&gt;0, Vypocty!J31*Vypocty!$N$4, 0)</f>
        <v>0</v>
      </c>
      <c r="T31" s="55">
        <f>IF(Vypocty!$N$3&gt;0, Vypocty!K31*Vypocty!$N$4, 0)</f>
        <v>0</v>
      </c>
    </row>
    <row r="32" spans="2:20" x14ac:dyDescent="0.2">
      <c r="B32" s="24">
        <v>22</v>
      </c>
      <c r="C32" s="29"/>
      <c r="D32" s="36"/>
      <c r="E32" s="30"/>
      <c r="F32" s="44"/>
      <c r="G32" s="30"/>
      <c r="H32" s="44"/>
      <c r="I32" s="30"/>
      <c r="J32" s="44"/>
      <c r="K32" s="37"/>
      <c r="L32" s="31">
        <f>IF(Vypocty!$N$3&gt;0, Vypocty!C32*Vypocty!$N$4, 0)</f>
        <v>0</v>
      </c>
      <c r="M32" s="32">
        <f>IF(Vypocty!$N$3&gt;0, Vypocty!D32*Vypocty!$N$4, 0)</f>
        <v>0</v>
      </c>
      <c r="N32" s="32">
        <f>IF(Vypocty!$N$3&gt;0, Vypocty!E32*Vypocty!$N$4,0)</f>
        <v>0</v>
      </c>
      <c r="O32" s="32">
        <f>IF(Vypocty!$N$3&gt;0, Vypocty!F32*Vypocty!$N$4, 0)</f>
        <v>0</v>
      </c>
      <c r="P32" s="32">
        <f>IF(Vypocty!$N$3&gt;0, Vypocty!G32*Vypocty!$N$4, 0)</f>
        <v>0</v>
      </c>
      <c r="Q32" s="32">
        <f>IF(Vypocty!$N$3&gt;0, Vypocty!H32*Vypocty!$N$4, 0)</f>
        <v>0</v>
      </c>
      <c r="R32" s="32">
        <f>IF(Vypocty!$N$3&gt;0, Vypocty!I32*Vypocty!$N$4, 0)</f>
        <v>0</v>
      </c>
      <c r="S32" s="32">
        <f>IF(Vypocty!$N$3&gt;0, Vypocty!J32*Vypocty!$N$4, 0)</f>
        <v>0</v>
      </c>
      <c r="T32" s="55">
        <f>IF(Vypocty!$N$3&gt;0, Vypocty!K32*Vypocty!$N$4, 0)</f>
        <v>0</v>
      </c>
    </row>
    <row r="33" spans="2:20" x14ac:dyDescent="0.2">
      <c r="B33" s="24">
        <v>23</v>
      </c>
      <c r="C33" s="29"/>
      <c r="D33" s="36"/>
      <c r="E33" s="30"/>
      <c r="F33" s="44"/>
      <c r="G33" s="30"/>
      <c r="H33" s="44"/>
      <c r="I33" s="30"/>
      <c r="J33" s="44"/>
      <c r="K33" s="37"/>
      <c r="L33" s="31">
        <f>IF(Vypocty!$N$3&gt;0, Vypocty!C33*Vypocty!$N$4, 0)</f>
        <v>0</v>
      </c>
      <c r="M33" s="32">
        <f>IF(Vypocty!$N$3&gt;0, Vypocty!D33*Vypocty!$N$4, 0)</f>
        <v>0</v>
      </c>
      <c r="N33" s="32">
        <f>IF(Vypocty!$N$3&gt;0, Vypocty!E33*Vypocty!$N$4,0)</f>
        <v>0</v>
      </c>
      <c r="O33" s="32">
        <f>IF(Vypocty!$N$3&gt;0, Vypocty!F33*Vypocty!$N$4, 0)</f>
        <v>0</v>
      </c>
      <c r="P33" s="32">
        <f>IF(Vypocty!$N$3&gt;0, Vypocty!G33*Vypocty!$N$4, 0)</f>
        <v>0</v>
      </c>
      <c r="Q33" s="32">
        <f>IF(Vypocty!$N$3&gt;0, Vypocty!H33*Vypocty!$N$4, 0)</f>
        <v>0</v>
      </c>
      <c r="R33" s="32">
        <f>IF(Vypocty!$N$3&gt;0, Vypocty!I33*Vypocty!$N$4, 0)</f>
        <v>0</v>
      </c>
      <c r="S33" s="32">
        <f>IF(Vypocty!$N$3&gt;0, Vypocty!J33*Vypocty!$N$4, 0)</f>
        <v>0</v>
      </c>
      <c r="T33" s="55">
        <f>IF(Vypocty!$N$3&gt;0, Vypocty!K33*Vypocty!$N$4, 0)</f>
        <v>0</v>
      </c>
    </row>
    <row r="34" spans="2:20" x14ac:dyDescent="0.2">
      <c r="B34" s="24">
        <v>24</v>
      </c>
      <c r="C34" s="29"/>
      <c r="D34" s="36"/>
      <c r="E34" s="30"/>
      <c r="F34" s="44"/>
      <c r="G34" s="30"/>
      <c r="H34" s="44"/>
      <c r="I34" s="30"/>
      <c r="J34" s="44"/>
      <c r="K34" s="37"/>
      <c r="L34" s="31">
        <f>IF(Vypocty!$N$3&gt;0, Vypocty!C34*Vypocty!$N$4, 0)</f>
        <v>0</v>
      </c>
      <c r="M34" s="32">
        <f>IF(Vypocty!$N$3&gt;0, Vypocty!D34*Vypocty!$N$4, 0)</f>
        <v>0</v>
      </c>
      <c r="N34" s="32">
        <f>IF(Vypocty!$N$3&gt;0, Vypocty!E34*Vypocty!$N$4,0)</f>
        <v>0</v>
      </c>
      <c r="O34" s="32">
        <f>IF(Vypocty!$N$3&gt;0, Vypocty!F34*Vypocty!$N$4, 0)</f>
        <v>0</v>
      </c>
      <c r="P34" s="32">
        <f>IF(Vypocty!$N$3&gt;0, Vypocty!G34*Vypocty!$N$4, 0)</f>
        <v>0</v>
      </c>
      <c r="Q34" s="32">
        <f>IF(Vypocty!$N$3&gt;0, Vypocty!H34*Vypocty!$N$4, 0)</f>
        <v>0</v>
      </c>
      <c r="R34" s="32">
        <f>IF(Vypocty!$N$3&gt;0, Vypocty!I34*Vypocty!$N$4, 0)</f>
        <v>0</v>
      </c>
      <c r="S34" s="32">
        <f>IF(Vypocty!$N$3&gt;0, Vypocty!J34*Vypocty!$N$4, 0)</f>
        <v>0</v>
      </c>
      <c r="T34" s="55">
        <f>IF(Vypocty!$N$3&gt;0, Vypocty!K34*Vypocty!$N$4, 0)</f>
        <v>0</v>
      </c>
    </row>
    <row r="35" spans="2:20" x14ac:dyDescent="0.2">
      <c r="B35" s="24">
        <v>25</v>
      </c>
      <c r="C35" s="29"/>
      <c r="D35" s="36"/>
      <c r="E35" s="30"/>
      <c r="F35" s="44"/>
      <c r="G35" s="30"/>
      <c r="H35" s="44"/>
      <c r="I35" s="30"/>
      <c r="J35" s="44"/>
      <c r="K35" s="37"/>
      <c r="L35" s="31">
        <f>IF(Vypocty!$N$3&gt;0, Vypocty!C35*Vypocty!$N$4, 0)</f>
        <v>0</v>
      </c>
      <c r="M35" s="32">
        <f>IF(Vypocty!$N$3&gt;0, Vypocty!D35*Vypocty!$N$4, 0)</f>
        <v>0</v>
      </c>
      <c r="N35" s="32">
        <f>IF(Vypocty!$N$3&gt;0, Vypocty!E35*Vypocty!$N$4,0)</f>
        <v>0</v>
      </c>
      <c r="O35" s="32">
        <f>IF(Vypocty!$N$3&gt;0, Vypocty!F35*Vypocty!$N$4, 0)</f>
        <v>0</v>
      </c>
      <c r="P35" s="32">
        <f>IF(Vypocty!$N$3&gt;0, Vypocty!G35*Vypocty!$N$4, 0)</f>
        <v>0</v>
      </c>
      <c r="Q35" s="32">
        <f>IF(Vypocty!$N$3&gt;0, Vypocty!H35*Vypocty!$N$4, 0)</f>
        <v>0</v>
      </c>
      <c r="R35" s="32">
        <f>IF(Vypocty!$N$3&gt;0, Vypocty!I35*Vypocty!$N$4, 0)</f>
        <v>0</v>
      </c>
      <c r="S35" s="32">
        <f>IF(Vypocty!$N$3&gt;0, Vypocty!J35*Vypocty!$N$4, 0)</f>
        <v>0</v>
      </c>
      <c r="T35" s="55">
        <f>IF(Vypocty!$N$3&gt;0, Vypocty!K35*Vypocty!$N$4, 0)</f>
        <v>0</v>
      </c>
    </row>
    <row r="36" spans="2:20" x14ac:dyDescent="0.2">
      <c r="B36" s="24">
        <v>26</v>
      </c>
      <c r="C36" s="29"/>
      <c r="D36" s="36"/>
      <c r="E36" s="30"/>
      <c r="F36" s="44"/>
      <c r="G36" s="30"/>
      <c r="H36" s="44"/>
      <c r="I36" s="30"/>
      <c r="J36" s="44"/>
      <c r="K36" s="37"/>
      <c r="L36" s="31">
        <f>IF(Vypocty!$N$3&gt;0, Vypocty!C36*Vypocty!$N$4, 0)</f>
        <v>0</v>
      </c>
      <c r="M36" s="32">
        <f>IF(Vypocty!$N$3&gt;0, Vypocty!D36*Vypocty!$N$4, 0)</f>
        <v>0</v>
      </c>
      <c r="N36" s="32">
        <f>IF(Vypocty!$N$3&gt;0, Vypocty!E36*Vypocty!$N$4,0)</f>
        <v>0</v>
      </c>
      <c r="O36" s="32">
        <f>IF(Vypocty!$N$3&gt;0, Vypocty!F36*Vypocty!$N$4, 0)</f>
        <v>0</v>
      </c>
      <c r="P36" s="32">
        <f>IF(Vypocty!$N$3&gt;0, Vypocty!G36*Vypocty!$N$4, 0)</f>
        <v>0</v>
      </c>
      <c r="Q36" s="32">
        <f>IF(Vypocty!$N$3&gt;0, Vypocty!H36*Vypocty!$N$4, 0)</f>
        <v>0</v>
      </c>
      <c r="R36" s="32">
        <f>IF(Vypocty!$N$3&gt;0, Vypocty!I36*Vypocty!$N$4, 0)</f>
        <v>0</v>
      </c>
      <c r="S36" s="32">
        <f>IF(Vypocty!$N$3&gt;0, Vypocty!J36*Vypocty!$N$4, 0)</f>
        <v>0</v>
      </c>
      <c r="T36" s="55">
        <f>IF(Vypocty!$N$3&gt;0, Vypocty!K36*Vypocty!$N$4, 0)</f>
        <v>0</v>
      </c>
    </row>
    <row r="37" spans="2:20" x14ac:dyDescent="0.2">
      <c r="B37" s="24">
        <v>27</v>
      </c>
      <c r="C37" s="29"/>
      <c r="D37" s="30"/>
      <c r="E37" s="36"/>
      <c r="F37" s="36"/>
      <c r="G37" s="30"/>
      <c r="H37" s="44"/>
      <c r="I37" s="30"/>
      <c r="J37" s="44"/>
      <c r="K37" s="37"/>
      <c r="L37" s="31">
        <f>IF(Vypocty!$N$3&gt;0, Vypocty!C37*Vypocty!$N$4, 0)</f>
        <v>0</v>
      </c>
      <c r="M37" s="32">
        <f>IF(Vypocty!$N$3&gt;0, Vypocty!D37*Vypocty!$N$4, 0)</f>
        <v>0</v>
      </c>
      <c r="N37" s="32">
        <f>IF(Vypocty!$N$3&gt;0, Vypocty!E37*Vypocty!$N$4,0)</f>
        <v>0</v>
      </c>
      <c r="O37" s="32">
        <f>IF(Vypocty!$N$3&gt;0, Vypocty!F37*Vypocty!$N$4, 0)</f>
        <v>0</v>
      </c>
      <c r="P37" s="32">
        <f>IF(Vypocty!$N$3&gt;0, Vypocty!G37*Vypocty!$N$4, 0)</f>
        <v>0</v>
      </c>
      <c r="Q37" s="32">
        <f>IF(Vypocty!$N$3&gt;0, Vypocty!H37*Vypocty!$N$4, 0)</f>
        <v>0</v>
      </c>
      <c r="R37" s="32">
        <f>IF(Vypocty!$N$3&gt;0, Vypocty!I37*Vypocty!$N$4, 0)</f>
        <v>0</v>
      </c>
      <c r="S37" s="32">
        <f>IF(Vypocty!$N$3&gt;0, Vypocty!J37*Vypocty!$N$4, 0)</f>
        <v>0</v>
      </c>
      <c r="T37" s="55">
        <f>IF(Vypocty!$N$3&gt;0, Vypocty!K37*Vypocty!$N$4, 0)</f>
        <v>0</v>
      </c>
    </row>
    <row r="38" spans="2:20" x14ac:dyDescent="0.2">
      <c r="B38" s="24">
        <v>28</v>
      </c>
      <c r="C38" s="29"/>
      <c r="D38" s="30"/>
      <c r="E38" s="36"/>
      <c r="F38" s="36"/>
      <c r="G38" s="30"/>
      <c r="H38" s="44"/>
      <c r="I38" s="30"/>
      <c r="J38" s="44"/>
      <c r="K38" s="37"/>
      <c r="L38" s="31">
        <f>IF(Vypocty!$N$3&gt;0, Vypocty!C38*Vypocty!$N$4, 0)</f>
        <v>0</v>
      </c>
      <c r="M38" s="32">
        <f>IF(Vypocty!$N$3&gt;0, Vypocty!D38*Vypocty!$N$4, 0)</f>
        <v>0</v>
      </c>
      <c r="N38" s="32">
        <f>IF(Vypocty!$N$3&gt;0, Vypocty!E38*Vypocty!$N$4,0)</f>
        <v>0</v>
      </c>
      <c r="O38" s="32">
        <f>IF(Vypocty!$N$3&gt;0, Vypocty!F38*Vypocty!$N$4, 0)</f>
        <v>0</v>
      </c>
      <c r="P38" s="32">
        <f>IF(Vypocty!$N$3&gt;0, Vypocty!G38*Vypocty!$N$4, 0)</f>
        <v>0</v>
      </c>
      <c r="Q38" s="32">
        <f>IF(Vypocty!$N$3&gt;0, Vypocty!H38*Vypocty!$N$4, 0)</f>
        <v>0</v>
      </c>
      <c r="R38" s="32">
        <f>IF(Vypocty!$N$3&gt;0, Vypocty!I38*Vypocty!$N$4, 0)</f>
        <v>0</v>
      </c>
      <c r="S38" s="32">
        <f>IF(Vypocty!$N$3&gt;0, Vypocty!J38*Vypocty!$N$4, 0)</f>
        <v>0</v>
      </c>
      <c r="T38" s="55">
        <f>IF(Vypocty!$N$3&gt;0, Vypocty!K38*Vypocty!$N$4, 0)</f>
        <v>0</v>
      </c>
    </row>
    <row r="39" spans="2:20" x14ac:dyDescent="0.2">
      <c r="B39" s="24">
        <v>29</v>
      </c>
      <c r="C39" s="29"/>
      <c r="D39" s="30"/>
      <c r="E39" s="36"/>
      <c r="F39" s="36"/>
      <c r="G39" s="30"/>
      <c r="H39" s="44"/>
      <c r="I39" s="30"/>
      <c r="J39" s="44"/>
      <c r="K39" s="37"/>
      <c r="L39" s="31">
        <f>IF(Vypocty!$N$3&gt;0, Vypocty!C39*Vypocty!$N$4, 0)</f>
        <v>0</v>
      </c>
      <c r="M39" s="32">
        <f>IF(Vypocty!$N$3&gt;0, Vypocty!D39*Vypocty!$N$4, 0)</f>
        <v>0</v>
      </c>
      <c r="N39" s="32">
        <f>IF(Vypocty!$N$3&gt;0, Vypocty!E39*Vypocty!$N$4,0)</f>
        <v>0</v>
      </c>
      <c r="O39" s="32">
        <f>IF(Vypocty!$N$3&gt;0, Vypocty!F39*Vypocty!$N$4, 0)</f>
        <v>0</v>
      </c>
      <c r="P39" s="32">
        <f>IF(Vypocty!$N$3&gt;0, Vypocty!G39*Vypocty!$N$4, 0)</f>
        <v>0</v>
      </c>
      <c r="Q39" s="32">
        <f>IF(Vypocty!$N$3&gt;0, Vypocty!H39*Vypocty!$N$4, 0)</f>
        <v>0</v>
      </c>
      <c r="R39" s="32">
        <f>IF(Vypocty!$N$3&gt;0, Vypocty!I39*Vypocty!$N$4, 0)</f>
        <v>0</v>
      </c>
      <c r="S39" s="32">
        <f>IF(Vypocty!$N$3&gt;0, Vypocty!J39*Vypocty!$N$4, 0)</f>
        <v>0</v>
      </c>
      <c r="T39" s="55">
        <f>IF(Vypocty!$N$3&gt;0, Vypocty!K39*Vypocty!$N$4, 0)</f>
        <v>0</v>
      </c>
    </row>
    <row r="40" spans="2:20" x14ac:dyDescent="0.2">
      <c r="B40" s="24">
        <v>30</v>
      </c>
      <c r="C40" s="29"/>
      <c r="D40" s="30"/>
      <c r="E40" s="36"/>
      <c r="F40" s="36"/>
      <c r="G40" s="30"/>
      <c r="H40" s="44"/>
      <c r="I40" s="30"/>
      <c r="J40" s="44"/>
      <c r="K40" s="37"/>
      <c r="L40" s="31">
        <f>IF(Vypocty!$N$3&gt;0, Vypocty!C40*Vypocty!$N$4, 0)</f>
        <v>0</v>
      </c>
      <c r="M40" s="32">
        <f>IF(Vypocty!$N$3&gt;0, Vypocty!D40*Vypocty!$N$4, 0)</f>
        <v>0</v>
      </c>
      <c r="N40" s="32">
        <f>IF(Vypocty!$N$3&gt;0, Vypocty!E40*Vypocty!$N$4,0)</f>
        <v>0</v>
      </c>
      <c r="O40" s="32">
        <f>IF(Vypocty!$N$3&gt;0, Vypocty!F40*Vypocty!$N$4, 0)</f>
        <v>0</v>
      </c>
      <c r="P40" s="32">
        <f>IF(Vypocty!$N$3&gt;0, Vypocty!G40*Vypocty!$N$4, 0)</f>
        <v>0</v>
      </c>
      <c r="Q40" s="32">
        <f>IF(Vypocty!$N$3&gt;0, Vypocty!H40*Vypocty!$N$4, 0)</f>
        <v>0</v>
      </c>
      <c r="R40" s="32">
        <f>IF(Vypocty!$N$3&gt;0, Vypocty!I40*Vypocty!$N$4, 0)</f>
        <v>0</v>
      </c>
      <c r="S40" s="32">
        <f>IF(Vypocty!$N$3&gt;0, Vypocty!J40*Vypocty!$N$4, 0)</f>
        <v>0</v>
      </c>
      <c r="T40" s="55">
        <f>IF(Vypocty!$N$3&gt;0, Vypocty!K40*Vypocty!$N$4, 0)</f>
        <v>0</v>
      </c>
    </row>
    <row r="41" spans="2:20" x14ac:dyDescent="0.2">
      <c r="B41" s="24">
        <v>31</v>
      </c>
      <c r="C41" s="29"/>
      <c r="D41" s="30"/>
      <c r="E41" s="36"/>
      <c r="F41" s="36"/>
      <c r="G41" s="30"/>
      <c r="H41" s="44"/>
      <c r="I41" s="30"/>
      <c r="J41" s="44"/>
      <c r="K41" s="37"/>
      <c r="L41" s="31">
        <f>IF(Vypocty!$N$3&gt;0, Vypocty!C41*Vypocty!$N$4, 0)</f>
        <v>0</v>
      </c>
      <c r="M41" s="32">
        <f>IF(Vypocty!$N$3&gt;0, Vypocty!D41*Vypocty!$N$4, 0)</f>
        <v>0</v>
      </c>
      <c r="N41" s="32">
        <f>IF(Vypocty!$N$3&gt;0, Vypocty!E41*Vypocty!$N$4,0)</f>
        <v>0</v>
      </c>
      <c r="O41" s="32">
        <f>IF(Vypocty!$N$3&gt;0, Vypocty!F41*Vypocty!$N$4, 0)</f>
        <v>0</v>
      </c>
      <c r="P41" s="32">
        <f>IF(Vypocty!$N$3&gt;0, Vypocty!G41*Vypocty!$N$4, 0)</f>
        <v>0</v>
      </c>
      <c r="Q41" s="32">
        <f>IF(Vypocty!$N$3&gt;0, Vypocty!H41*Vypocty!$N$4, 0)</f>
        <v>0</v>
      </c>
      <c r="R41" s="32">
        <f>IF(Vypocty!$N$3&gt;0, Vypocty!I41*Vypocty!$N$4, 0)</f>
        <v>0</v>
      </c>
      <c r="S41" s="32">
        <f>IF(Vypocty!$N$3&gt;0, Vypocty!J41*Vypocty!$N$4, 0)</f>
        <v>0</v>
      </c>
      <c r="T41" s="55">
        <f>IF(Vypocty!$N$3&gt;0, Vypocty!K41*Vypocty!$N$4, 0)</f>
        <v>0</v>
      </c>
    </row>
    <row r="42" spans="2:20" x14ac:dyDescent="0.2">
      <c r="B42" s="24">
        <v>32</v>
      </c>
      <c r="C42" s="29"/>
      <c r="D42" s="30"/>
      <c r="E42" s="36"/>
      <c r="F42" s="36"/>
      <c r="G42" s="30"/>
      <c r="H42" s="44"/>
      <c r="I42" s="30"/>
      <c r="J42" s="44"/>
      <c r="K42" s="37"/>
      <c r="L42" s="31">
        <f>IF(Vypocty!$N$3&gt;0, Vypocty!C42*Vypocty!$N$4, 0)</f>
        <v>0</v>
      </c>
      <c r="M42" s="32">
        <f>IF(Vypocty!$N$3&gt;0, Vypocty!D42*Vypocty!$N$4, 0)</f>
        <v>0</v>
      </c>
      <c r="N42" s="32">
        <f>IF(Vypocty!$N$3&gt;0, Vypocty!E42*Vypocty!$N$4,0)</f>
        <v>0</v>
      </c>
      <c r="O42" s="32">
        <f>IF(Vypocty!$N$3&gt;0, Vypocty!F42*Vypocty!$N$4, 0)</f>
        <v>0</v>
      </c>
      <c r="P42" s="32">
        <f>IF(Vypocty!$N$3&gt;0, Vypocty!G42*Vypocty!$N$4, 0)</f>
        <v>0</v>
      </c>
      <c r="Q42" s="32">
        <f>IF(Vypocty!$N$3&gt;0, Vypocty!H42*Vypocty!$N$4, 0)</f>
        <v>0</v>
      </c>
      <c r="R42" s="32">
        <f>IF(Vypocty!$N$3&gt;0, Vypocty!I42*Vypocty!$N$4, 0)</f>
        <v>0</v>
      </c>
      <c r="S42" s="32">
        <f>IF(Vypocty!$N$3&gt;0, Vypocty!J42*Vypocty!$N$4, 0)</f>
        <v>0</v>
      </c>
      <c r="T42" s="55">
        <f>IF(Vypocty!$N$3&gt;0, Vypocty!K42*Vypocty!$N$4, 0)</f>
        <v>0</v>
      </c>
    </row>
    <row r="43" spans="2:20" x14ac:dyDescent="0.2">
      <c r="B43" s="24">
        <v>33</v>
      </c>
      <c r="C43" s="29"/>
      <c r="D43" s="30"/>
      <c r="E43" s="36"/>
      <c r="F43" s="36"/>
      <c r="G43" s="30"/>
      <c r="H43" s="44"/>
      <c r="I43" s="30"/>
      <c r="J43" s="44"/>
      <c r="K43" s="37"/>
      <c r="L43" s="31">
        <f>IF(Vypocty!$N$3&gt;0, Vypocty!C43*Vypocty!$N$4, 0)</f>
        <v>0</v>
      </c>
      <c r="M43" s="32">
        <f>IF(Vypocty!$N$3&gt;0, Vypocty!D43*Vypocty!$N$4, 0)</f>
        <v>0</v>
      </c>
      <c r="N43" s="32">
        <f>IF(Vypocty!$N$3&gt;0, Vypocty!E43*Vypocty!$N$4,0)</f>
        <v>0</v>
      </c>
      <c r="O43" s="32">
        <f>IF(Vypocty!$N$3&gt;0, Vypocty!F43*Vypocty!$N$4, 0)</f>
        <v>0</v>
      </c>
      <c r="P43" s="32">
        <f>IF(Vypocty!$N$3&gt;0, Vypocty!G43*Vypocty!$N$4, 0)</f>
        <v>0</v>
      </c>
      <c r="Q43" s="32">
        <f>IF(Vypocty!$N$3&gt;0, Vypocty!H43*Vypocty!$N$4, 0)</f>
        <v>0</v>
      </c>
      <c r="R43" s="32">
        <f>IF(Vypocty!$N$3&gt;0, Vypocty!I43*Vypocty!$N$4, 0)</f>
        <v>0</v>
      </c>
      <c r="S43" s="32">
        <f>IF(Vypocty!$N$3&gt;0, Vypocty!J43*Vypocty!$N$4, 0)</f>
        <v>0</v>
      </c>
      <c r="T43" s="55">
        <f>IF(Vypocty!$N$3&gt;0, Vypocty!K43*Vypocty!$N$4, 0)</f>
        <v>0</v>
      </c>
    </row>
    <row r="44" spans="2:20" x14ac:dyDescent="0.2">
      <c r="B44" s="24">
        <v>34</v>
      </c>
      <c r="C44" s="29"/>
      <c r="D44" s="30"/>
      <c r="E44" s="36"/>
      <c r="F44" s="36"/>
      <c r="G44" s="30"/>
      <c r="H44" s="44"/>
      <c r="I44" s="30"/>
      <c r="J44" s="44"/>
      <c r="K44" s="37"/>
      <c r="L44" s="31">
        <f>IF(Vypocty!$N$3&gt;0, Vypocty!C44*Vypocty!$N$4, 0)</f>
        <v>0</v>
      </c>
      <c r="M44" s="32">
        <f>IF(Vypocty!$N$3&gt;0, Vypocty!D44*Vypocty!$N$4, 0)</f>
        <v>0</v>
      </c>
      <c r="N44" s="32">
        <f>IF(Vypocty!$N$3&gt;0, Vypocty!E44*Vypocty!$N$4,0)</f>
        <v>0</v>
      </c>
      <c r="O44" s="32">
        <f>IF(Vypocty!$N$3&gt;0, Vypocty!F44*Vypocty!$N$4, 0)</f>
        <v>0</v>
      </c>
      <c r="P44" s="32">
        <f>IF(Vypocty!$N$3&gt;0, Vypocty!G44*Vypocty!$N$4, 0)</f>
        <v>0</v>
      </c>
      <c r="Q44" s="32">
        <f>IF(Vypocty!$N$3&gt;0, Vypocty!H44*Vypocty!$N$4, 0)</f>
        <v>0</v>
      </c>
      <c r="R44" s="32">
        <f>IF(Vypocty!$N$3&gt;0, Vypocty!I44*Vypocty!$N$4, 0)</f>
        <v>0</v>
      </c>
      <c r="S44" s="32">
        <f>IF(Vypocty!$N$3&gt;0, Vypocty!J44*Vypocty!$N$4, 0)</f>
        <v>0</v>
      </c>
      <c r="T44" s="55">
        <f>IF(Vypocty!$N$3&gt;0, Vypocty!K44*Vypocty!$N$4, 0)</f>
        <v>0</v>
      </c>
    </row>
    <row r="45" spans="2:20" x14ac:dyDescent="0.2">
      <c r="B45" s="24">
        <v>35</v>
      </c>
      <c r="C45" s="29"/>
      <c r="D45" s="30"/>
      <c r="E45" s="30"/>
      <c r="F45" s="44"/>
      <c r="G45" s="30"/>
      <c r="H45" s="44"/>
      <c r="I45" s="30"/>
      <c r="J45" s="44"/>
      <c r="K45" s="37"/>
      <c r="L45" s="31">
        <f>IF(Vypocty!$N$3&gt;0, Vypocty!C45*Vypocty!$N$4, 0)</f>
        <v>0</v>
      </c>
      <c r="M45" s="32">
        <f>IF(Vypocty!$N$3&gt;0, Vypocty!D45*Vypocty!$N$4, 0)</f>
        <v>0</v>
      </c>
      <c r="N45" s="32">
        <f>IF(Vypocty!$N$3&gt;0, Vypocty!E45*Vypocty!$N$4,0)</f>
        <v>0</v>
      </c>
      <c r="O45" s="32">
        <f>IF(Vypocty!$N$3&gt;0, Vypocty!F45*Vypocty!$N$4, 0)</f>
        <v>0</v>
      </c>
      <c r="P45" s="32">
        <f>IF(Vypocty!$N$3&gt;0, Vypocty!G45*Vypocty!$N$4, 0)</f>
        <v>0</v>
      </c>
      <c r="Q45" s="32">
        <f>IF(Vypocty!$N$3&gt;0, Vypocty!H45*Vypocty!$N$4, 0)</f>
        <v>0</v>
      </c>
      <c r="R45" s="32">
        <f>IF(Vypocty!$N$3&gt;0, Vypocty!I45*Vypocty!$N$4, 0)</f>
        <v>0</v>
      </c>
      <c r="S45" s="32">
        <f>IF(Vypocty!$N$3&gt;0, Vypocty!J45*Vypocty!$N$4, 0)</f>
        <v>0</v>
      </c>
      <c r="T45" s="55">
        <f>IF(Vypocty!$N$3&gt;0, Vypocty!K45*Vypocty!$N$4, 0)</f>
        <v>0</v>
      </c>
    </row>
    <row r="46" spans="2:20" x14ac:dyDescent="0.2">
      <c r="B46" s="24">
        <v>36</v>
      </c>
      <c r="C46" s="29"/>
      <c r="D46" s="30"/>
      <c r="E46" s="30"/>
      <c r="F46" s="44"/>
      <c r="G46" s="30"/>
      <c r="H46" s="44"/>
      <c r="I46" s="30"/>
      <c r="J46" s="44"/>
      <c r="K46" s="37"/>
      <c r="L46" s="31">
        <f>IF(Vypocty!$N$3&gt;0, Vypocty!C46*Vypocty!$N$4, 0)</f>
        <v>0</v>
      </c>
      <c r="M46" s="32">
        <f>IF(Vypocty!$N$3&gt;0, Vypocty!D46*Vypocty!$N$4, 0)</f>
        <v>0</v>
      </c>
      <c r="N46" s="32">
        <f>IF(Vypocty!$N$3&gt;0, Vypocty!E46*Vypocty!$N$4,0)</f>
        <v>0</v>
      </c>
      <c r="O46" s="32">
        <f>IF(Vypocty!$N$3&gt;0, Vypocty!F46*Vypocty!$N$4, 0)</f>
        <v>0</v>
      </c>
      <c r="P46" s="32">
        <f>IF(Vypocty!$N$3&gt;0, Vypocty!G46*Vypocty!$N$4, 0)</f>
        <v>0</v>
      </c>
      <c r="Q46" s="32">
        <f>IF(Vypocty!$N$3&gt;0, Vypocty!H46*Vypocty!$N$4, 0)</f>
        <v>0</v>
      </c>
      <c r="R46" s="32">
        <f>IF(Vypocty!$N$3&gt;0, Vypocty!I46*Vypocty!$N$4, 0)</f>
        <v>0</v>
      </c>
      <c r="S46" s="32">
        <f>IF(Vypocty!$N$3&gt;0, Vypocty!J46*Vypocty!$N$4, 0)</f>
        <v>0</v>
      </c>
      <c r="T46" s="55">
        <f>IF(Vypocty!$N$3&gt;0, Vypocty!K46*Vypocty!$N$4, 0)</f>
        <v>0</v>
      </c>
    </row>
    <row r="47" spans="2:20" x14ac:dyDescent="0.2">
      <c r="B47" s="24">
        <v>37</v>
      </c>
      <c r="C47" s="29"/>
      <c r="D47" s="30"/>
      <c r="E47" s="30"/>
      <c r="F47" s="44"/>
      <c r="G47" s="30"/>
      <c r="H47" s="44"/>
      <c r="I47" s="30"/>
      <c r="J47" s="44"/>
      <c r="K47" s="37"/>
      <c r="L47" s="31">
        <f>IF(Vypocty!$N$3&gt;0, Vypocty!C47*Vypocty!$N$4, 0)</f>
        <v>0</v>
      </c>
      <c r="M47" s="32">
        <f>IF(Vypocty!$N$3&gt;0, Vypocty!D47*Vypocty!$N$4, 0)</f>
        <v>0</v>
      </c>
      <c r="N47" s="32">
        <f>IF(Vypocty!$N$3&gt;0, Vypocty!E47*Vypocty!$N$4,0)</f>
        <v>0</v>
      </c>
      <c r="O47" s="32">
        <f>IF(Vypocty!$N$3&gt;0, Vypocty!F47*Vypocty!$N$4, 0)</f>
        <v>0</v>
      </c>
      <c r="P47" s="32">
        <f>IF(Vypocty!$N$3&gt;0, Vypocty!G47*Vypocty!$N$4, 0)</f>
        <v>0</v>
      </c>
      <c r="Q47" s="32">
        <f>IF(Vypocty!$N$3&gt;0, Vypocty!H47*Vypocty!$N$4, 0)</f>
        <v>0</v>
      </c>
      <c r="R47" s="32">
        <f>IF(Vypocty!$N$3&gt;0, Vypocty!I47*Vypocty!$N$4, 0)</f>
        <v>0</v>
      </c>
      <c r="S47" s="32">
        <f>IF(Vypocty!$N$3&gt;0, Vypocty!J47*Vypocty!$N$4, 0)</f>
        <v>0</v>
      </c>
      <c r="T47" s="55">
        <f>IF(Vypocty!$N$3&gt;0, Vypocty!K47*Vypocty!$N$4, 0)</f>
        <v>0</v>
      </c>
    </row>
    <row r="48" spans="2:20" x14ac:dyDescent="0.2">
      <c r="B48" s="24">
        <v>38</v>
      </c>
      <c r="C48" s="29"/>
      <c r="D48" s="30"/>
      <c r="E48" s="30"/>
      <c r="F48" s="44"/>
      <c r="G48" s="30"/>
      <c r="H48" s="44"/>
      <c r="I48" s="30"/>
      <c r="J48" s="44"/>
      <c r="K48" s="37"/>
      <c r="L48" s="31">
        <f>IF(Vypocty!$N$3&gt;0, Vypocty!C48*Vypocty!$N$4, 0)</f>
        <v>0</v>
      </c>
      <c r="M48" s="32">
        <f>IF(Vypocty!$N$3&gt;0, Vypocty!D48*Vypocty!$N$4, 0)</f>
        <v>0</v>
      </c>
      <c r="N48" s="32">
        <f>IF(Vypocty!$N$3&gt;0, Vypocty!E48*Vypocty!$N$4,0)</f>
        <v>0</v>
      </c>
      <c r="O48" s="32">
        <f>IF(Vypocty!$N$3&gt;0, Vypocty!F48*Vypocty!$N$4, 0)</f>
        <v>0</v>
      </c>
      <c r="P48" s="32">
        <f>IF(Vypocty!$N$3&gt;0, Vypocty!G48*Vypocty!$N$4, 0)</f>
        <v>0</v>
      </c>
      <c r="Q48" s="32">
        <f>IF(Vypocty!$N$3&gt;0, Vypocty!H48*Vypocty!$N$4, 0)</f>
        <v>0</v>
      </c>
      <c r="R48" s="32">
        <f>IF(Vypocty!$N$3&gt;0, Vypocty!I48*Vypocty!$N$4, 0)</f>
        <v>0</v>
      </c>
      <c r="S48" s="32">
        <f>IF(Vypocty!$N$3&gt;0, Vypocty!J48*Vypocty!$N$4, 0)</f>
        <v>0</v>
      </c>
      <c r="T48" s="55">
        <f>IF(Vypocty!$N$3&gt;0, Vypocty!K48*Vypocty!$N$4, 0)</f>
        <v>0</v>
      </c>
    </row>
    <row r="49" spans="2:20" x14ac:dyDescent="0.2">
      <c r="B49" s="24">
        <v>39</v>
      </c>
      <c r="C49" s="29"/>
      <c r="D49" s="30"/>
      <c r="E49" s="30"/>
      <c r="F49" s="44"/>
      <c r="G49" s="30"/>
      <c r="H49" s="44"/>
      <c r="I49" s="30"/>
      <c r="J49" s="44"/>
      <c r="K49" s="37"/>
      <c r="L49" s="31">
        <f>IF(Vypocty!$N$3&gt;0, Vypocty!C49*Vypocty!$N$4, 0)</f>
        <v>0</v>
      </c>
      <c r="M49" s="32">
        <f>IF(Vypocty!$N$3&gt;0, Vypocty!D49*Vypocty!$N$4, 0)</f>
        <v>0</v>
      </c>
      <c r="N49" s="32">
        <f>IF(Vypocty!$N$3&gt;0, Vypocty!E49*Vypocty!$N$4,0)</f>
        <v>0</v>
      </c>
      <c r="O49" s="32">
        <f>IF(Vypocty!$N$3&gt;0, Vypocty!F49*Vypocty!$N$4, 0)</f>
        <v>0</v>
      </c>
      <c r="P49" s="32">
        <f>IF(Vypocty!$N$3&gt;0, Vypocty!G49*Vypocty!$N$4, 0)</f>
        <v>0</v>
      </c>
      <c r="Q49" s="32">
        <f>IF(Vypocty!$N$3&gt;0, Vypocty!H49*Vypocty!$N$4, 0)</f>
        <v>0</v>
      </c>
      <c r="R49" s="32">
        <f>IF(Vypocty!$N$3&gt;0, Vypocty!I49*Vypocty!$N$4, 0)</f>
        <v>0</v>
      </c>
      <c r="S49" s="32">
        <f>IF(Vypocty!$N$3&gt;0, Vypocty!J49*Vypocty!$N$4, 0)</f>
        <v>0</v>
      </c>
      <c r="T49" s="55">
        <f>IF(Vypocty!$N$3&gt;0, Vypocty!K49*Vypocty!$N$4, 0)</f>
        <v>0</v>
      </c>
    </row>
    <row r="50" spans="2:20" x14ac:dyDescent="0.2">
      <c r="B50" s="24">
        <v>40</v>
      </c>
      <c r="C50" s="29"/>
      <c r="D50" s="30"/>
      <c r="E50" s="30"/>
      <c r="F50" s="44"/>
      <c r="G50" s="30"/>
      <c r="H50" s="44"/>
      <c r="I50" s="30"/>
      <c r="J50" s="44"/>
      <c r="K50" s="37"/>
      <c r="L50" s="31">
        <f>IF(Vypocty!$N$3&gt;0, Vypocty!C50*Vypocty!$N$4, 0)</f>
        <v>0</v>
      </c>
      <c r="M50" s="32">
        <f>IF(Vypocty!$N$3&gt;0, Vypocty!D50*Vypocty!$N$4, 0)</f>
        <v>0</v>
      </c>
      <c r="N50" s="32">
        <f>IF(Vypocty!$N$3&gt;0, Vypocty!E50*Vypocty!$N$4,0)</f>
        <v>0</v>
      </c>
      <c r="O50" s="32">
        <f>IF(Vypocty!$N$3&gt;0, Vypocty!F50*Vypocty!$N$4, 0)</f>
        <v>0</v>
      </c>
      <c r="P50" s="32">
        <f>IF(Vypocty!$N$3&gt;0, Vypocty!G50*Vypocty!$N$4, 0)</f>
        <v>0</v>
      </c>
      <c r="Q50" s="32">
        <f>IF(Vypocty!$N$3&gt;0, Vypocty!H50*Vypocty!$N$4, 0)</f>
        <v>0</v>
      </c>
      <c r="R50" s="32">
        <f>IF(Vypocty!$N$3&gt;0, Vypocty!I50*Vypocty!$N$4, 0)</f>
        <v>0</v>
      </c>
      <c r="S50" s="32">
        <f>IF(Vypocty!$N$3&gt;0, Vypocty!J50*Vypocty!$N$4, 0)</f>
        <v>0</v>
      </c>
      <c r="T50" s="55">
        <f>IF(Vypocty!$N$3&gt;0, Vypocty!K50*Vypocty!$N$4, 0)</f>
        <v>0</v>
      </c>
    </row>
    <row r="51" spans="2:20" x14ac:dyDescent="0.2">
      <c r="B51" s="24">
        <v>41</v>
      </c>
      <c r="C51" s="29"/>
      <c r="D51" s="30"/>
      <c r="E51" s="30"/>
      <c r="F51" s="44"/>
      <c r="G51" s="30"/>
      <c r="H51" s="44"/>
      <c r="I51" s="30"/>
      <c r="J51" s="44"/>
      <c r="K51" s="37"/>
      <c r="L51" s="31">
        <f>IF(Vypocty!$N$3&gt;0, Vypocty!C51*Vypocty!$N$4, 0)</f>
        <v>0</v>
      </c>
      <c r="M51" s="32">
        <f>IF(Vypocty!$N$3&gt;0, Vypocty!D51*Vypocty!$N$4, 0)</f>
        <v>0</v>
      </c>
      <c r="N51" s="32">
        <f>IF(Vypocty!$N$3&gt;0, Vypocty!E51*Vypocty!$N$4,0)</f>
        <v>0</v>
      </c>
      <c r="O51" s="32">
        <f>IF(Vypocty!$N$3&gt;0, Vypocty!F51*Vypocty!$N$4, 0)</f>
        <v>0</v>
      </c>
      <c r="P51" s="32">
        <f>IF(Vypocty!$N$3&gt;0, Vypocty!G51*Vypocty!$N$4, 0)</f>
        <v>0</v>
      </c>
      <c r="Q51" s="32">
        <f>IF(Vypocty!$N$3&gt;0, Vypocty!H51*Vypocty!$N$4, 0)</f>
        <v>0</v>
      </c>
      <c r="R51" s="32">
        <f>IF(Vypocty!$N$3&gt;0, Vypocty!I51*Vypocty!$N$4, 0)</f>
        <v>0</v>
      </c>
      <c r="S51" s="32">
        <f>IF(Vypocty!$N$3&gt;0, Vypocty!J51*Vypocty!$N$4, 0)</f>
        <v>0</v>
      </c>
      <c r="T51" s="55">
        <f>IF(Vypocty!$N$3&gt;0, Vypocty!K51*Vypocty!$N$4, 0)</f>
        <v>0</v>
      </c>
    </row>
    <row r="52" spans="2:20" x14ac:dyDescent="0.2">
      <c r="B52" s="24">
        <v>42</v>
      </c>
      <c r="C52" s="29"/>
      <c r="D52" s="30"/>
      <c r="E52" s="30"/>
      <c r="F52" s="44"/>
      <c r="G52" s="30"/>
      <c r="H52" s="44"/>
      <c r="I52" s="30"/>
      <c r="J52" s="44"/>
      <c r="K52" s="37"/>
      <c r="L52" s="31">
        <f>IF(Vypocty!$N$3&gt;0, Vypocty!C52*Vypocty!$N$4, 0)</f>
        <v>0</v>
      </c>
      <c r="M52" s="32">
        <f>IF(Vypocty!$N$3&gt;0, Vypocty!D52*Vypocty!$N$4, 0)</f>
        <v>0</v>
      </c>
      <c r="N52" s="32">
        <f>IF(Vypocty!$N$3&gt;0, Vypocty!E52*Vypocty!$N$4,0)</f>
        <v>0</v>
      </c>
      <c r="O52" s="32">
        <f>IF(Vypocty!$N$3&gt;0, Vypocty!F52*Vypocty!$N$4, 0)</f>
        <v>0</v>
      </c>
      <c r="P52" s="32">
        <f>IF(Vypocty!$N$3&gt;0, Vypocty!G52*Vypocty!$N$4, 0)</f>
        <v>0</v>
      </c>
      <c r="Q52" s="32">
        <f>IF(Vypocty!$N$3&gt;0, Vypocty!H52*Vypocty!$N$4, 0)</f>
        <v>0</v>
      </c>
      <c r="R52" s="32">
        <f>IF(Vypocty!$N$3&gt;0, Vypocty!I52*Vypocty!$N$4, 0)</f>
        <v>0</v>
      </c>
      <c r="S52" s="32">
        <f>IF(Vypocty!$N$3&gt;0, Vypocty!J52*Vypocty!$N$4, 0)</f>
        <v>0</v>
      </c>
      <c r="T52" s="55">
        <f>IF(Vypocty!$N$3&gt;0, Vypocty!K52*Vypocty!$N$4, 0)</f>
        <v>0</v>
      </c>
    </row>
    <row r="53" spans="2:20" x14ac:dyDescent="0.2">
      <c r="B53" s="24">
        <v>43</v>
      </c>
      <c r="C53" s="29"/>
      <c r="D53" s="30"/>
      <c r="E53" s="30"/>
      <c r="F53" s="44"/>
      <c r="G53" s="30"/>
      <c r="H53" s="44"/>
      <c r="I53" s="30"/>
      <c r="J53" s="44"/>
      <c r="K53" s="37"/>
      <c r="L53" s="31">
        <f>IF(Vypocty!$N$3&gt;0, Vypocty!C53*Vypocty!$N$4, 0)</f>
        <v>0</v>
      </c>
      <c r="M53" s="32">
        <f>IF(Vypocty!$N$3&gt;0, Vypocty!D53*Vypocty!$N$4, 0)</f>
        <v>0</v>
      </c>
      <c r="N53" s="32">
        <f>IF(Vypocty!$N$3&gt;0, Vypocty!E53*Vypocty!$N$4,0)</f>
        <v>0</v>
      </c>
      <c r="O53" s="32">
        <f>IF(Vypocty!$N$3&gt;0, Vypocty!F53*Vypocty!$N$4, 0)</f>
        <v>0</v>
      </c>
      <c r="P53" s="32">
        <f>IF(Vypocty!$N$3&gt;0, Vypocty!G53*Vypocty!$N$4, 0)</f>
        <v>0</v>
      </c>
      <c r="Q53" s="32">
        <f>IF(Vypocty!$N$3&gt;0, Vypocty!H53*Vypocty!$N$4, 0)</f>
        <v>0</v>
      </c>
      <c r="R53" s="32">
        <f>IF(Vypocty!$N$3&gt;0, Vypocty!I53*Vypocty!$N$4, 0)</f>
        <v>0</v>
      </c>
      <c r="S53" s="32">
        <f>IF(Vypocty!$N$3&gt;0, Vypocty!J53*Vypocty!$N$4, 0)</f>
        <v>0</v>
      </c>
      <c r="T53" s="55">
        <f>IF(Vypocty!$N$3&gt;0, Vypocty!K53*Vypocty!$N$4, 0)</f>
        <v>0</v>
      </c>
    </row>
    <row r="54" spans="2:20" x14ac:dyDescent="0.2">
      <c r="B54" s="24">
        <v>44</v>
      </c>
      <c r="C54" s="29"/>
      <c r="D54" s="30"/>
      <c r="E54" s="30"/>
      <c r="F54" s="44"/>
      <c r="G54" s="30"/>
      <c r="H54" s="44"/>
      <c r="I54" s="30"/>
      <c r="J54" s="44"/>
      <c r="K54" s="37"/>
      <c r="L54" s="31">
        <f>IF(Vypocty!$N$3&gt;0, Vypocty!C54*Vypocty!$N$4, 0)</f>
        <v>0</v>
      </c>
      <c r="M54" s="32">
        <f>IF(Vypocty!$N$3&gt;0, Vypocty!D54*Vypocty!$N$4, 0)</f>
        <v>0</v>
      </c>
      <c r="N54" s="32">
        <f>IF(Vypocty!$N$3&gt;0, Vypocty!E54*Vypocty!$N$4,0)</f>
        <v>0</v>
      </c>
      <c r="O54" s="32">
        <f>IF(Vypocty!$N$3&gt;0, Vypocty!F54*Vypocty!$N$4, 0)</f>
        <v>0</v>
      </c>
      <c r="P54" s="32">
        <f>IF(Vypocty!$N$3&gt;0, Vypocty!G54*Vypocty!$N$4, 0)</f>
        <v>0</v>
      </c>
      <c r="Q54" s="32">
        <f>IF(Vypocty!$N$3&gt;0, Vypocty!H54*Vypocty!$N$4, 0)</f>
        <v>0</v>
      </c>
      <c r="R54" s="32">
        <f>IF(Vypocty!$N$3&gt;0, Vypocty!I54*Vypocty!$N$4, 0)</f>
        <v>0</v>
      </c>
      <c r="S54" s="32">
        <f>IF(Vypocty!$N$3&gt;0, Vypocty!J54*Vypocty!$N$4, 0)</f>
        <v>0</v>
      </c>
      <c r="T54" s="55">
        <f>IF(Vypocty!$N$3&gt;0, Vypocty!K54*Vypocty!$N$4, 0)</f>
        <v>0</v>
      </c>
    </row>
    <row r="55" spans="2:20" x14ac:dyDescent="0.2">
      <c r="B55" s="24">
        <v>45</v>
      </c>
      <c r="C55" s="29"/>
      <c r="D55" s="30"/>
      <c r="E55" s="30"/>
      <c r="F55" s="44"/>
      <c r="G55" s="30"/>
      <c r="H55" s="44"/>
      <c r="I55" s="30"/>
      <c r="J55" s="44"/>
      <c r="K55" s="37"/>
      <c r="L55" s="31">
        <f>IF(Vypocty!$N$3&gt;0, Vypocty!C55*Vypocty!$N$4, 0)</f>
        <v>0</v>
      </c>
      <c r="M55" s="32">
        <f>IF(Vypocty!$N$3&gt;0, Vypocty!D55*Vypocty!$N$4, 0)</f>
        <v>0</v>
      </c>
      <c r="N55" s="32">
        <f>IF(Vypocty!$N$3&gt;0, Vypocty!E55*Vypocty!$N$4,0)</f>
        <v>0</v>
      </c>
      <c r="O55" s="32">
        <f>IF(Vypocty!$N$3&gt;0, Vypocty!F55*Vypocty!$N$4, 0)</f>
        <v>0</v>
      </c>
      <c r="P55" s="32">
        <f>IF(Vypocty!$N$3&gt;0, Vypocty!G55*Vypocty!$N$4, 0)</f>
        <v>0</v>
      </c>
      <c r="Q55" s="32">
        <f>IF(Vypocty!$N$3&gt;0, Vypocty!H55*Vypocty!$N$4, 0)</f>
        <v>0</v>
      </c>
      <c r="R55" s="32">
        <f>IF(Vypocty!$N$3&gt;0, Vypocty!I55*Vypocty!$N$4, 0)</f>
        <v>0</v>
      </c>
      <c r="S55" s="32">
        <f>IF(Vypocty!$N$3&gt;0, Vypocty!J55*Vypocty!$N$4, 0)</f>
        <v>0</v>
      </c>
      <c r="T55" s="55">
        <f>IF(Vypocty!$N$3&gt;0, Vypocty!K55*Vypocty!$N$4, 0)</f>
        <v>0</v>
      </c>
    </row>
    <row r="56" spans="2:20" x14ac:dyDescent="0.2">
      <c r="B56" s="24">
        <v>46</v>
      </c>
      <c r="C56" s="29"/>
      <c r="D56" s="30"/>
      <c r="E56" s="30"/>
      <c r="F56" s="44"/>
      <c r="G56" s="30"/>
      <c r="H56" s="44"/>
      <c r="I56" s="30"/>
      <c r="J56" s="44"/>
      <c r="K56" s="37"/>
      <c r="L56" s="31">
        <f>IF(Vypocty!$N$3&gt;0, Vypocty!C56*Vypocty!$N$4, 0)</f>
        <v>0</v>
      </c>
      <c r="M56" s="32">
        <f>IF(Vypocty!$N$3&gt;0, Vypocty!D56*Vypocty!$N$4, 0)</f>
        <v>0</v>
      </c>
      <c r="N56" s="32">
        <f>IF(Vypocty!$N$3&gt;0, Vypocty!E56*Vypocty!$N$4,0)</f>
        <v>0</v>
      </c>
      <c r="O56" s="32">
        <f>IF(Vypocty!$N$3&gt;0, Vypocty!F56*Vypocty!$N$4, 0)</f>
        <v>0</v>
      </c>
      <c r="P56" s="32">
        <f>IF(Vypocty!$N$3&gt;0, Vypocty!G56*Vypocty!$N$4, 0)</f>
        <v>0</v>
      </c>
      <c r="Q56" s="32">
        <f>IF(Vypocty!$N$3&gt;0, Vypocty!H56*Vypocty!$N$4, 0)</f>
        <v>0</v>
      </c>
      <c r="R56" s="32">
        <f>IF(Vypocty!$N$3&gt;0, Vypocty!I56*Vypocty!$N$4, 0)</f>
        <v>0</v>
      </c>
      <c r="S56" s="32">
        <f>IF(Vypocty!$N$3&gt;0, Vypocty!J56*Vypocty!$N$4, 0)</f>
        <v>0</v>
      </c>
      <c r="T56" s="55">
        <f>IF(Vypocty!$N$3&gt;0, Vypocty!K56*Vypocty!$N$4, 0)</f>
        <v>0</v>
      </c>
    </row>
    <row r="57" spans="2:20" x14ac:dyDescent="0.2">
      <c r="B57" s="24">
        <v>47</v>
      </c>
      <c r="C57" s="29"/>
      <c r="D57" s="30"/>
      <c r="E57" s="30"/>
      <c r="F57" s="44"/>
      <c r="G57" s="30"/>
      <c r="H57" s="44"/>
      <c r="I57" s="30"/>
      <c r="J57" s="44"/>
      <c r="K57" s="37"/>
      <c r="L57" s="31">
        <f>IF(Vypocty!$N$3&gt;0, Vypocty!C57*Vypocty!$N$4, 0)</f>
        <v>0</v>
      </c>
      <c r="M57" s="32">
        <f>IF(Vypocty!$N$3&gt;0, Vypocty!D57*Vypocty!$N$4, 0)</f>
        <v>0</v>
      </c>
      <c r="N57" s="32">
        <f>IF(Vypocty!$N$3&gt;0, Vypocty!E57*Vypocty!$N$4,0)</f>
        <v>0</v>
      </c>
      <c r="O57" s="32">
        <f>IF(Vypocty!$N$3&gt;0, Vypocty!F57*Vypocty!$N$4, 0)</f>
        <v>0</v>
      </c>
      <c r="P57" s="32">
        <f>IF(Vypocty!$N$3&gt;0, Vypocty!G57*Vypocty!$N$4, 0)</f>
        <v>0</v>
      </c>
      <c r="Q57" s="32">
        <f>IF(Vypocty!$N$3&gt;0, Vypocty!H57*Vypocty!$N$4, 0)</f>
        <v>0</v>
      </c>
      <c r="R57" s="32">
        <f>IF(Vypocty!$N$3&gt;0, Vypocty!I57*Vypocty!$N$4, 0)</f>
        <v>0</v>
      </c>
      <c r="S57" s="32">
        <f>IF(Vypocty!$N$3&gt;0, Vypocty!J57*Vypocty!$N$4, 0)</f>
        <v>0</v>
      </c>
      <c r="T57" s="55">
        <f>IF(Vypocty!$N$3&gt;0, Vypocty!K57*Vypocty!$N$4, 0)</f>
        <v>0</v>
      </c>
    </row>
    <row r="58" spans="2:20" x14ac:dyDescent="0.2">
      <c r="B58" s="24">
        <v>48</v>
      </c>
      <c r="C58" s="29"/>
      <c r="D58" s="30"/>
      <c r="E58" s="30"/>
      <c r="F58" s="44"/>
      <c r="G58" s="30"/>
      <c r="H58" s="44"/>
      <c r="I58" s="30"/>
      <c r="J58" s="44"/>
      <c r="K58" s="37"/>
      <c r="L58" s="31">
        <f>IF(Vypocty!$N$3&gt;0, Vypocty!C58*Vypocty!$N$4, 0)</f>
        <v>0</v>
      </c>
      <c r="M58" s="32">
        <f>IF(Vypocty!$N$3&gt;0, Vypocty!D58*Vypocty!$N$4, 0)</f>
        <v>0</v>
      </c>
      <c r="N58" s="32">
        <f>IF(Vypocty!$N$3&gt;0, Vypocty!E58*Vypocty!$N$4,0)</f>
        <v>0</v>
      </c>
      <c r="O58" s="32">
        <f>IF(Vypocty!$N$3&gt;0, Vypocty!F58*Vypocty!$N$4, 0)</f>
        <v>0</v>
      </c>
      <c r="P58" s="32">
        <f>IF(Vypocty!$N$3&gt;0, Vypocty!G58*Vypocty!$N$4, 0)</f>
        <v>0</v>
      </c>
      <c r="Q58" s="32">
        <f>IF(Vypocty!$N$3&gt;0, Vypocty!H58*Vypocty!$N$4, 0)</f>
        <v>0</v>
      </c>
      <c r="R58" s="32">
        <f>IF(Vypocty!$N$3&gt;0, Vypocty!I58*Vypocty!$N$4, 0)</f>
        <v>0</v>
      </c>
      <c r="S58" s="32">
        <f>IF(Vypocty!$N$3&gt;0, Vypocty!J58*Vypocty!$N$4, 0)</f>
        <v>0</v>
      </c>
      <c r="T58" s="55">
        <f>IF(Vypocty!$N$3&gt;0, Vypocty!K58*Vypocty!$N$4, 0)</f>
        <v>0</v>
      </c>
    </row>
    <row r="59" spans="2:20" x14ac:dyDescent="0.2">
      <c r="B59" s="24">
        <v>49</v>
      </c>
      <c r="C59" s="29"/>
      <c r="D59" s="30"/>
      <c r="E59" s="30"/>
      <c r="F59" s="44"/>
      <c r="G59" s="30"/>
      <c r="H59" s="44"/>
      <c r="I59" s="30"/>
      <c r="J59" s="44"/>
      <c r="K59" s="37"/>
      <c r="L59" s="31">
        <f>IF(Vypocty!$N$3&gt;0, Vypocty!C59*Vypocty!$N$4, 0)</f>
        <v>0</v>
      </c>
      <c r="M59" s="32">
        <f>IF(Vypocty!$N$3&gt;0, Vypocty!D59*Vypocty!$N$4, 0)</f>
        <v>0</v>
      </c>
      <c r="N59" s="32">
        <f>IF(Vypocty!$N$3&gt;0, Vypocty!E59*Vypocty!$N$4,0)</f>
        <v>0</v>
      </c>
      <c r="O59" s="32">
        <f>IF(Vypocty!$N$3&gt;0, Vypocty!F59*Vypocty!$N$4, 0)</f>
        <v>0</v>
      </c>
      <c r="P59" s="32">
        <f>IF(Vypocty!$N$3&gt;0, Vypocty!G59*Vypocty!$N$4, 0)</f>
        <v>0</v>
      </c>
      <c r="Q59" s="32">
        <f>IF(Vypocty!$N$3&gt;0, Vypocty!H59*Vypocty!$N$4, 0)</f>
        <v>0</v>
      </c>
      <c r="R59" s="32">
        <f>IF(Vypocty!$N$3&gt;0, Vypocty!I59*Vypocty!$N$4, 0)</f>
        <v>0</v>
      </c>
      <c r="S59" s="32">
        <f>IF(Vypocty!$N$3&gt;0, Vypocty!J59*Vypocty!$N$4, 0)</f>
        <v>0</v>
      </c>
      <c r="T59" s="55">
        <f>IF(Vypocty!$N$3&gt;0, Vypocty!K59*Vypocty!$N$4, 0)</f>
        <v>0</v>
      </c>
    </row>
    <row r="60" spans="2:20" x14ac:dyDescent="0.2">
      <c r="B60" s="24">
        <v>50</v>
      </c>
      <c r="C60" s="29"/>
      <c r="D60" s="30"/>
      <c r="E60" s="30"/>
      <c r="F60" s="44"/>
      <c r="G60" s="30"/>
      <c r="H60" s="44"/>
      <c r="I60" s="30"/>
      <c r="J60" s="44"/>
      <c r="K60" s="37"/>
      <c r="L60" s="31">
        <f>IF(Vypocty!$N$3&gt;0, Vypocty!C60*Vypocty!$N$4, 0)</f>
        <v>0</v>
      </c>
      <c r="M60" s="32">
        <f>IF(Vypocty!$N$3&gt;0, Vypocty!D60*Vypocty!$N$4, 0)</f>
        <v>0</v>
      </c>
      <c r="N60" s="32">
        <f>IF(Vypocty!$N$3&gt;0, Vypocty!E60*Vypocty!$N$4,0)</f>
        <v>0</v>
      </c>
      <c r="O60" s="32">
        <f>IF(Vypocty!$N$3&gt;0, Vypocty!F60*Vypocty!$N$4, 0)</f>
        <v>0</v>
      </c>
      <c r="P60" s="32">
        <f>IF(Vypocty!$N$3&gt;0, Vypocty!G60*Vypocty!$N$4, 0)</f>
        <v>0</v>
      </c>
      <c r="Q60" s="32">
        <f>IF(Vypocty!$N$3&gt;0, Vypocty!H60*Vypocty!$N$4, 0)</f>
        <v>0</v>
      </c>
      <c r="R60" s="32">
        <f>IF(Vypocty!$N$3&gt;0, Vypocty!I60*Vypocty!$N$4, 0)</f>
        <v>0</v>
      </c>
      <c r="S60" s="32">
        <f>IF(Vypocty!$N$3&gt;0, Vypocty!J60*Vypocty!$N$4, 0)</f>
        <v>0</v>
      </c>
      <c r="T60" s="55">
        <f>IF(Vypocty!$N$3&gt;0, Vypocty!K60*Vypocty!$N$4, 0)</f>
        <v>0</v>
      </c>
    </row>
    <row r="61" spans="2:20" x14ac:dyDescent="0.2">
      <c r="B61" s="24">
        <v>51</v>
      </c>
      <c r="C61" s="29"/>
      <c r="D61" s="30"/>
      <c r="E61" s="30"/>
      <c r="F61" s="44"/>
      <c r="G61" s="30"/>
      <c r="H61" s="44"/>
      <c r="I61" s="30"/>
      <c r="J61" s="44"/>
      <c r="K61" s="37"/>
      <c r="L61" s="31">
        <f>IF(Vypocty!$N$3&gt;0, Vypocty!C61*Vypocty!$N$4, 0)</f>
        <v>0</v>
      </c>
      <c r="M61" s="32">
        <f>IF(Vypocty!$N$3&gt;0, Vypocty!D61*Vypocty!$N$4, 0)</f>
        <v>0</v>
      </c>
      <c r="N61" s="32">
        <f>IF(Vypocty!$N$3&gt;0, Vypocty!E61*Vypocty!$N$4,0)</f>
        <v>0</v>
      </c>
      <c r="O61" s="32">
        <f>IF(Vypocty!$N$3&gt;0, Vypocty!F61*Vypocty!$N$4, 0)</f>
        <v>0</v>
      </c>
      <c r="P61" s="32">
        <f>IF(Vypocty!$N$3&gt;0, Vypocty!G61*Vypocty!$N$4, 0)</f>
        <v>0</v>
      </c>
      <c r="Q61" s="32">
        <f>IF(Vypocty!$N$3&gt;0, Vypocty!H61*Vypocty!$N$4, 0)</f>
        <v>0</v>
      </c>
      <c r="R61" s="32">
        <f>IF(Vypocty!$N$3&gt;0, Vypocty!I61*Vypocty!$N$4, 0)</f>
        <v>0</v>
      </c>
      <c r="S61" s="32">
        <f>IF(Vypocty!$N$3&gt;0, Vypocty!J61*Vypocty!$N$4, 0)</f>
        <v>0</v>
      </c>
      <c r="T61" s="55">
        <f>IF(Vypocty!$N$3&gt;0, Vypocty!K61*Vypocty!$N$4, 0)</f>
        <v>0</v>
      </c>
    </row>
    <row r="62" spans="2:20" x14ac:dyDescent="0.2">
      <c r="B62" s="24">
        <v>52</v>
      </c>
      <c r="C62" s="29"/>
      <c r="D62" s="30"/>
      <c r="E62" s="30"/>
      <c r="F62" s="44"/>
      <c r="G62" s="30"/>
      <c r="H62" s="44"/>
      <c r="I62" s="30"/>
      <c r="J62" s="44"/>
      <c r="K62" s="37"/>
      <c r="L62" s="31">
        <f>IF(Vypocty!$N$3&gt;0, Vypocty!C62*Vypocty!$N$4, 0)</f>
        <v>0</v>
      </c>
      <c r="M62" s="32">
        <f>IF(Vypocty!$N$3&gt;0, Vypocty!D62*Vypocty!$N$4, 0)</f>
        <v>0</v>
      </c>
      <c r="N62" s="32">
        <f>IF(Vypocty!$N$3&gt;0, Vypocty!E62*Vypocty!$N$4,0)</f>
        <v>0</v>
      </c>
      <c r="O62" s="32">
        <f>IF(Vypocty!$N$3&gt;0, Vypocty!F62*Vypocty!$N$4, 0)</f>
        <v>0</v>
      </c>
      <c r="P62" s="32">
        <f>IF(Vypocty!$N$3&gt;0, Vypocty!G62*Vypocty!$N$4, 0)</f>
        <v>0</v>
      </c>
      <c r="Q62" s="32">
        <f>IF(Vypocty!$N$3&gt;0, Vypocty!H62*Vypocty!$N$4, 0)</f>
        <v>0</v>
      </c>
      <c r="R62" s="32">
        <f>IF(Vypocty!$N$3&gt;0, Vypocty!I62*Vypocty!$N$4, 0)</f>
        <v>0</v>
      </c>
      <c r="S62" s="32">
        <f>IF(Vypocty!$N$3&gt;0, Vypocty!J62*Vypocty!$N$4, 0)</f>
        <v>0</v>
      </c>
      <c r="T62" s="55">
        <f>IF(Vypocty!$N$3&gt;0, Vypocty!K62*Vypocty!$N$4, 0)</f>
        <v>0</v>
      </c>
    </row>
    <row r="63" spans="2:20" x14ac:dyDescent="0.2">
      <c r="B63" s="24">
        <v>53</v>
      </c>
      <c r="C63" s="29"/>
      <c r="D63" s="30"/>
      <c r="E63" s="30"/>
      <c r="F63" s="44"/>
      <c r="G63" s="30"/>
      <c r="H63" s="44"/>
      <c r="I63" s="30"/>
      <c r="J63" s="44"/>
      <c r="K63" s="37"/>
      <c r="L63" s="31">
        <f>IF(Vypocty!$N$3&gt;0, Vypocty!C63*Vypocty!$N$4, 0)</f>
        <v>0</v>
      </c>
      <c r="M63" s="32">
        <f>IF(Vypocty!$N$3&gt;0, Vypocty!D63*Vypocty!$N$4, 0)</f>
        <v>0</v>
      </c>
      <c r="N63" s="32">
        <f>IF(Vypocty!$N$3&gt;0, Vypocty!E63*Vypocty!$N$4,0)</f>
        <v>0</v>
      </c>
      <c r="O63" s="32">
        <f>IF(Vypocty!$N$3&gt;0, Vypocty!F63*Vypocty!$N$4, 0)</f>
        <v>0</v>
      </c>
      <c r="P63" s="32">
        <f>IF(Vypocty!$N$3&gt;0, Vypocty!G63*Vypocty!$N$4, 0)</f>
        <v>0</v>
      </c>
      <c r="Q63" s="32">
        <f>IF(Vypocty!$N$3&gt;0, Vypocty!H63*Vypocty!$N$4, 0)</f>
        <v>0</v>
      </c>
      <c r="R63" s="32">
        <f>IF(Vypocty!$N$3&gt;0, Vypocty!I63*Vypocty!$N$4, 0)</f>
        <v>0</v>
      </c>
      <c r="S63" s="32">
        <f>IF(Vypocty!$N$3&gt;0, Vypocty!J63*Vypocty!$N$4, 0)</f>
        <v>0</v>
      </c>
      <c r="T63" s="55">
        <f>IF(Vypocty!$N$3&gt;0, Vypocty!K63*Vypocty!$N$4, 0)</f>
        <v>0</v>
      </c>
    </row>
    <row r="64" spans="2:20" x14ac:dyDescent="0.2">
      <c r="B64" s="24">
        <v>54</v>
      </c>
      <c r="C64" s="29"/>
      <c r="D64" s="30"/>
      <c r="E64" s="30"/>
      <c r="F64" s="44"/>
      <c r="G64" s="30"/>
      <c r="H64" s="44"/>
      <c r="I64" s="30"/>
      <c r="J64" s="44"/>
      <c r="K64" s="37"/>
      <c r="L64" s="31">
        <f>IF(Vypocty!$N$3&gt;0, Vypocty!C64*Vypocty!$N$4, 0)</f>
        <v>0</v>
      </c>
      <c r="M64" s="32">
        <f>IF(Vypocty!$N$3&gt;0, Vypocty!D64*Vypocty!$N$4, 0)</f>
        <v>0</v>
      </c>
      <c r="N64" s="32">
        <f>IF(Vypocty!$N$3&gt;0, Vypocty!E64*Vypocty!$N$4,0)</f>
        <v>0</v>
      </c>
      <c r="O64" s="32">
        <f>IF(Vypocty!$N$3&gt;0, Vypocty!F64*Vypocty!$N$4, 0)</f>
        <v>0</v>
      </c>
      <c r="P64" s="32">
        <f>IF(Vypocty!$N$3&gt;0, Vypocty!G64*Vypocty!$N$4, 0)</f>
        <v>0</v>
      </c>
      <c r="Q64" s="32">
        <f>IF(Vypocty!$N$3&gt;0, Vypocty!H64*Vypocty!$N$4, 0)</f>
        <v>0</v>
      </c>
      <c r="R64" s="32">
        <f>IF(Vypocty!$N$3&gt;0, Vypocty!I64*Vypocty!$N$4, 0)</f>
        <v>0</v>
      </c>
      <c r="S64" s="32">
        <f>IF(Vypocty!$N$3&gt;0, Vypocty!J64*Vypocty!$N$4, 0)</f>
        <v>0</v>
      </c>
      <c r="T64" s="55">
        <f>IF(Vypocty!$N$3&gt;0, Vypocty!K64*Vypocty!$N$4, 0)</f>
        <v>0</v>
      </c>
    </row>
    <row r="65" spans="2:20" x14ac:dyDescent="0.2">
      <c r="B65" s="24">
        <v>55</v>
      </c>
      <c r="C65" s="29"/>
      <c r="D65" s="30"/>
      <c r="E65" s="30"/>
      <c r="F65" s="44"/>
      <c r="G65" s="30"/>
      <c r="H65" s="44"/>
      <c r="I65" s="30"/>
      <c r="J65" s="44"/>
      <c r="K65" s="37"/>
      <c r="L65" s="31">
        <f>IF(Vypocty!$N$3&gt;0, Vypocty!C65*Vypocty!$N$4, 0)</f>
        <v>0</v>
      </c>
      <c r="M65" s="32">
        <f>IF(Vypocty!$N$3&gt;0, Vypocty!D65*Vypocty!$N$4, 0)</f>
        <v>0</v>
      </c>
      <c r="N65" s="32">
        <f>IF(Vypocty!$N$3&gt;0, Vypocty!E65*Vypocty!$N$4,0)</f>
        <v>0</v>
      </c>
      <c r="O65" s="32">
        <f>IF(Vypocty!$N$3&gt;0, Vypocty!F65*Vypocty!$N$4, 0)</f>
        <v>0</v>
      </c>
      <c r="P65" s="32">
        <f>IF(Vypocty!$N$3&gt;0, Vypocty!G65*Vypocty!$N$4, 0)</f>
        <v>0</v>
      </c>
      <c r="Q65" s="32">
        <f>IF(Vypocty!$N$3&gt;0, Vypocty!H65*Vypocty!$N$4, 0)</f>
        <v>0</v>
      </c>
      <c r="R65" s="32">
        <f>IF(Vypocty!$N$3&gt;0, Vypocty!I65*Vypocty!$N$4, 0)</f>
        <v>0</v>
      </c>
      <c r="S65" s="32">
        <f>IF(Vypocty!$N$3&gt;0, Vypocty!J65*Vypocty!$N$4, 0)</f>
        <v>0</v>
      </c>
      <c r="T65" s="55">
        <f>IF(Vypocty!$N$3&gt;0, Vypocty!K65*Vypocty!$N$4, 0)</f>
        <v>0</v>
      </c>
    </row>
    <row r="66" spans="2:20" x14ac:dyDescent="0.2">
      <c r="B66" s="24">
        <v>56</v>
      </c>
      <c r="C66" s="29"/>
      <c r="D66" s="30"/>
      <c r="E66" s="30"/>
      <c r="F66" s="44"/>
      <c r="G66" s="30"/>
      <c r="H66" s="44"/>
      <c r="I66" s="30"/>
      <c r="J66" s="44"/>
      <c r="K66" s="37"/>
      <c r="L66" s="31">
        <f>IF(Vypocty!$N$3&gt;0, Vypocty!C66*Vypocty!$N$4, 0)</f>
        <v>0</v>
      </c>
      <c r="M66" s="32">
        <f>IF(Vypocty!$N$3&gt;0, Vypocty!D66*Vypocty!$N$4, 0)</f>
        <v>0</v>
      </c>
      <c r="N66" s="32">
        <f>IF(Vypocty!$N$3&gt;0, Vypocty!E66*Vypocty!$N$4,0)</f>
        <v>0</v>
      </c>
      <c r="O66" s="32">
        <f>IF(Vypocty!$N$3&gt;0, Vypocty!F66*Vypocty!$N$4, 0)</f>
        <v>0</v>
      </c>
      <c r="P66" s="32">
        <f>IF(Vypocty!$N$3&gt;0, Vypocty!G66*Vypocty!$N$4, 0)</f>
        <v>0</v>
      </c>
      <c r="Q66" s="32">
        <f>IF(Vypocty!$N$3&gt;0, Vypocty!H66*Vypocty!$N$4, 0)</f>
        <v>0</v>
      </c>
      <c r="R66" s="32">
        <f>IF(Vypocty!$N$3&gt;0, Vypocty!I66*Vypocty!$N$4, 0)</f>
        <v>0</v>
      </c>
      <c r="S66" s="32">
        <f>IF(Vypocty!$N$3&gt;0, Vypocty!J66*Vypocty!$N$4, 0)</f>
        <v>0</v>
      </c>
      <c r="T66" s="55">
        <f>IF(Vypocty!$N$3&gt;0, Vypocty!K66*Vypocty!$N$4, 0)</f>
        <v>0</v>
      </c>
    </row>
    <row r="67" spans="2:20" x14ac:dyDescent="0.2">
      <c r="B67" s="24">
        <v>57</v>
      </c>
      <c r="C67" s="29"/>
      <c r="D67" s="30"/>
      <c r="E67" s="30"/>
      <c r="F67" s="44"/>
      <c r="G67" s="30"/>
      <c r="H67" s="44"/>
      <c r="I67" s="30"/>
      <c r="J67" s="44"/>
      <c r="K67" s="37"/>
      <c r="L67" s="31">
        <f>IF(Vypocty!$N$3&gt;0, Vypocty!C67*Vypocty!$N$4, 0)</f>
        <v>0</v>
      </c>
      <c r="M67" s="32">
        <f>IF(Vypocty!$N$3&gt;0, Vypocty!D67*Vypocty!$N$4, 0)</f>
        <v>0</v>
      </c>
      <c r="N67" s="32">
        <f>IF(Vypocty!$N$3&gt;0, Vypocty!E67*Vypocty!$N$4,0)</f>
        <v>0</v>
      </c>
      <c r="O67" s="32">
        <f>IF(Vypocty!$N$3&gt;0, Vypocty!F67*Vypocty!$N$4, 0)</f>
        <v>0</v>
      </c>
      <c r="P67" s="32">
        <f>IF(Vypocty!$N$3&gt;0, Vypocty!G67*Vypocty!$N$4, 0)</f>
        <v>0</v>
      </c>
      <c r="Q67" s="32">
        <f>IF(Vypocty!$N$3&gt;0, Vypocty!H67*Vypocty!$N$4, 0)</f>
        <v>0</v>
      </c>
      <c r="R67" s="32">
        <f>IF(Vypocty!$N$3&gt;0, Vypocty!I67*Vypocty!$N$4, 0)</f>
        <v>0</v>
      </c>
      <c r="S67" s="32">
        <f>IF(Vypocty!$N$3&gt;0, Vypocty!J67*Vypocty!$N$4, 0)</f>
        <v>0</v>
      </c>
      <c r="T67" s="55">
        <f>IF(Vypocty!$N$3&gt;0, Vypocty!K67*Vypocty!$N$4, 0)</f>
        <v>0</v>
      </c>
    </row>
    <row r="68" spans="2:20" x14ac:dyDescent="0.2">
      <c r="B68" s="24">
        <v>58</v>
      </c>
      <c r="C68" s="29"/>
      <c r="D68" s="30"/>
      <c r="E68" s="30"/>
      <c r="F68" s="44"/>
      <c r="G68" s="30"/>
      <c r="H68" s="44"/>
      <c r="I68" s="30"/>
      <c r="J68" s="44"/>
      <c r="K68" s="37"/>
      <c r="L68" s="31">
        <f>IF(Vypocty!$N$3&gt;0, Vypocty!C68*Vypocty!$N$4, 0)</f>
        <v>0</v>
      </c>
      <c r="M68" s="32">
        <f>IF(Vypocty!$N$3&gt;0, Vypocty!D68*Vypocty!$N$4, 0)</f>
        <v>0</v>
      </c>
      <c r="N68" s="32">
        <f>IF(Vypocty!$N$3&gt;0, Vypocty!E68*Vypocty!$N$4,0)</f>
        <v>0</v>
      </c>
      <c r="O68" s="32">
        <f>IF(Vypocty!$N$3&gt;0, Vypocty!F68*Vypocty!$N$4, 0)</f>
        <v>0</v>
      </c>
      <c r="P68" s="32">
        <f>IF(Vypocty!$N$3&gt;0, Vypocty!G68*Vypocty!$N$4, 0)</f>
        <v>0</v>
      </c>
      <c r="Q68" s="32">
        <f>IF(Vypocty!$N$3&gt;0, Vypocty!H68*Vypocty!$N$4, 0)</f>
        <v>0</v>
      </c>
      <c r="R68" s="32">
        <f>IF(Vypocty!$N$3&gt;0, Vypocty!I68*Vypocty!$N$4, 0)</f>
        <v>0</v>
      </c>
      <c r="S68" s="32">
        <f>IF(Vypocty!$N$3&gt;0, Vypocty!J68*Vypocty!$N$4, 0)</f>
        <v>0</v>
      </c>
      <c r="T68" s="55">
        <f>IF(Vypocty!$N$3&gt;0, Vypocty!K68*Vypocty!$N$4, 0)</f>
        <v>0</v>
      </c>
    </row>
    <row r="69" spans="2:20" x14ac:dyDescent="0.2">
      <c r="B69" s="24">
        <v>59</v>
      </c>
      <c r="C69" s="29"/>
      <c r="D69" s="30"/>
      <c r="E69" s="30"/>
      <c r="F69" s="44"/>
      <c r="G69" s="30"/>
      <c r="H69" s="44"/>
      <c r="I69" s="30"/>
      <c r="J69" s="44"/>
      <c r="K69" s="37"/>
      <c r="L69" s="31">
        <f>IF(Vypocty!$N$3&gt;0, Vypocty!C69*Vypocty!$N$4, 0)</f>
        <v>0</v>
      </c>
      <c r="M69" s="32">
        <f>IF(Vypocty!$N$3&gt;0, Vypocty!D69*Vypocty!$N$4, 0)</f>
        <v>0</v>
      </c>
      <c r="N69" s="32">
        <f>IF(Vypocty!$N$3&gt;0, Vypocty!E69*Vypocty!$N$4,0)</f>
        <v>0</v>
      </c>
      <c r="O69" s="32">
        <f>IF(Vypocty!$N$3&gt;0, Vypocty!F69*Vypocty!$N$4, 0)</f>
        <v>0</v>
      </c>
      <c r="P69" s="32">
        <f>IF(Vypocty!$N$3&gt;0, Vypocty!G69*Vypocty!$N$4, 0)</f>
        <v>0</v>
      </c>
      <c r="Q69" s="32">
        <f>IF(Vypocty!$N$3&gt;0, Vypocty!H69*Vypocty!$N$4, 0)</f>
        <v>0</v>
      </c>
      <c r="R69" s="32">
        <f>IF(Vypocty!$N$3&gt;0, Vypocty!I69*Vypocty!$N$4, 0)</f>
        <v>0</v>
      </c>
      <c r="S69" s="32">
        <f>IF(Vypocty!$N$3&gt;0, Vypocty!J69*Vypocty!$N$4, 0)</f>
        <v>0</v>
      </c>
      <c r="T69" s="55">
        <f>IF(Vypocty!$N$3&gt;0, Vypocty!K69*Vypocty!$N$4, 0)</f>
        <v>0</v>
      </c>
    </row>
    <row r="70" spans="2:20" x14ac:dyDescent="0.2">
      <c r="B70" s="24">
        <v>60</v>
      </c>
      <c r="C70" s="29"/>
      <c r="D70" s="30"/>
      <c r="E70" s="30"/>
      <c r="F70" s="44"/>
      <c r="G70" s="30"/>
      <c r="H70" s="44"/>
      <c r="I70" s="30"/>
      <c r="J70" s="44"/>
      <c r="K70" s="37"/>
      <c r="L70" s="31">
        <f>IF(Vypocty!$N$3&gt;0, Vypocty!C70*Vypocty!$N$4, 0)</f>
        <v>0</v>
      </c>
      <c r="M70" s="32">
        <f>IF(Vypocty!$N$3&gt;0, Vypocty!D70*Vypocty!$N$4, 0)</f>
        <v>0</v>
      </c>
      <c r="N70" s="32">
        <f>IF(Vypocty!$N$3&gt;0, Vypocty!E70*Vypocty!$N$4,0)</f>
        <v>0</v>
      </c>
      <c r="O70" s="32">
        <f>IF(Vypocty!$N$3&gt;0, Vypocty!F70*Vypocty!$N$4, 0)</f>
        <v>0</v>
      </c>
      <c r="P70" s="32">
        <f>IF(Vypocty!$N$3&gt;0, Vypocty!G70*Vypocty!$N$4, 0)</f>
        <v>0</v>
      </c>
      <c r="Q70" s="32">
        <f>IF(Vypocty!$N$3&gt;0, Vypocty!H70*Vypocty!$N$4, 0)</f>
        <v>0</v>
      </c>
      <c r="R70" s="32">
        <f>IF(Vypocty!$N$3&gt;0, Vypocty!I70*Vypocty!$N$4, 0)</f>
        <v>0</v>
      </c>
      <c r="S70" s="32">
        <f>IF(Vypocty!$N$3&gt;0, Vypocty!J70*Vypocty!$N$4, 0)</f>
        <v>0</v>
      </c>
      <c r="T70" s="55">
        <f>IF(Vypocty!$N$3&gt;0, Vypocty!K70*Vypocty!$N$4, 0)</f>
        <v>0</v>
      </c>
    </row>
    <row r="71" spans="2:20" x14ac:dyDescent="0.2">
      <c r="B71" s="24">
        <v>61</v>
      </c>
      <c r="C71" s="29"/>
      <c r="D71" s="30"/>
      <c r="E71" s="30"/>
      <c r="F71" s="44"/>
      <c r="G71" s="30"/>
      <c r="H71" s="44"/>
      <c r="I71" s="30"/>
      <c r="J71" s="44"/>
      <c r="K71" s="37"/>
      <c r="L71" s="31">
        <f>IF(Vypocty!$N$3&gt;0, Vypocty!C71*Vypocty!$N$4, 0)</f>
        <v>0</v>
      </c>
      <c r="M71" s="32">
        <f>IF(Vypocty!$N$3&gt;0, Vypocty!D71*Vypocty!$N$4, 0)</f>
        <v>0</v>
      </c>
      <c r="N71" s="32">
        <f>IF(Vypocty!$N$3&gt;0, Vypocty!E71*Vypocty!$N$4,0)</f>
        <v>0</v>
      </c>
      <c r="O71" s="32">
        <f>IF(Vypocty!$N$3&gt;0, Vypocty!F71*Vypocty!$N$4, 0)</f>
        <v>0</v>
      </c>
      <c r="P71" s="32">
        <f>IF(Vypocty!$N$3&gt;0, Vypocty!G71*Vypocty!$N$4, 0)</f>
        <v>0</v>
      </c>
      <c r="Q71" s="32">
        <f>IF(Vypocty!$N$3&gt;0, Vypocty!H71*Vypocty!$N$4, 0)</f>
        <v>0</v>
      </c>
      <c r="R71" s="32">
        <f>IF(Vypocty!$N$3&gt;0, Vypocty!I71*Vypocty!$N$4, 0)</f>
        <v>0</v>
      </c>
      <c r="S71" s="32">
        <f>IF(Vypocty!$N$3&gt;0, Vypocty!J71*Vypocty!$N$4, 0)</f>
        <v>0</v>
      </c>
      <c r="T71" s="55">
        <f>IF(Vypocty!$N$3&gt;0, Vypocty!K71*Vypocty!$N$4, 0)</f>
        <v>0</v>
      </c>
    </row>
    <row r="72" spans="2:20" x14ac:dyDescent="0.2">
      <c r="B72" s="24">
        <v>62</v>
      </c>
      <c r="C72" s="29"/>
      <c r="D72" s="30"/>
      <c r="E72" s="30"/>
      <c r="F72" s="44"/>
      <c r="G72" s="30"/>
      <c r="H72" s="44"/>
      <c r="I72" s="30"/>
      <c r="J72" s="44"/>
      <c r="K72" s="37"/>
      <c r="L72" s="31">
        <f>IF(Vypocty!$N$3&gt;0, Vypocty!C72*Vypocty!$N$4, 0)</f>
        <v>0</v>
      </c>
      <c r="M72" s="32">
        <f>IF(Vypocty!$N$3&gt;0, Vypocty!D72*Vypocty!$N$4, 0)</f>
        <v>0</v>
      </c>
      <c r="N72" s="32">
        <f>IF(Vypocty!$N$3&gt;0, Vypocty!E72*Vypocty!$N$4,0)</f>
        <v>0</v>
      </c>
      <c r="O72" s="32">
        <f>IF(Vypocty!$N$3&gt;0, Vypocty!F72*Vypocty!$N$4, 0)</f>
        <v>0</v>
      </c>
      <c r="P72" s="32">
        <f>IF(Vypocty!$N$3&gt;0, Vypocty!G72*Vypocty!$N$4, 0)</f>
        <v>0</v>
      </c>
      <c r="Q72" s="32">
        <f>IF(Vypocty!$N$3&gt;0, Vypocty!H72*Vypocty!$N$4, 0)</f>
        <v>0</v>
      </c>
      <c r="R72" s="32">
        <f>IF(Vypocty!$N$3&gt;0, Vypocty!I72*Vypocty!$N$4, 0)</f>
        <v>0</v>
      </c>
      <c r="S72" s="32">
        <f>IF(Vypocty!$N$3&gt;0, Vypocty!J72*Vypocty!$N$4, 0)</f>
        <v>0</v>
      </c>
      <c r="T72" s="55">
        <f>IF(Vypocty!$N$3&gt;0, Vypocty!K72*Vypocty!$N$4, 0)</f>
        <v>0</v>
      </c>
    </row>
    <row r="73" spans="2:20" x14ac:dyDescent="0.2">
      <c r="B73" s="24">
        <v>63</v>
      </c>
      <c r="C73" s="29"/>
      <c r="D73" s="30"/>
      <c r="E73" s="30"/>
      <c r="F73" s="44"/>
      <c r="G73" s="30"/>
      <c r="H73" s="44"/>
      <c r="I73" s="30"/>
      <c r="J73" s="44"/>
      <c r="K73" s="37"/>
      <c r="L73" s="31">
        <f>IF(Vypocty!$N$3&gt;0, Vypocty!C73*Vypocty!$N$4, 0)</f>
        <v>0</v>
      </c>
      <c r="M73" s="32">
        <f>IF(Vypocty!$N$3&gt;0, Vypocty!D73*Vypocty!$N$4, 0)</f>
        <v>0</v>
      </c>
      <c r="N73" s="32">
        <f>IF(Vypocty!$N$3&gt;0, Vypocty!E73*Vypocty!$N$4,0)</f>
        <v>0</v>
      </c>
      <c r="O73" s="32">
        <f>IF(Vypocty!$N$3&gt;0, Vypocty!F73*Vypocty!$N$4, 0)</f>
        <v>0</v>
      </c>
      <c r="P73" s="32">
        <f>IF(Vypocty!$N$3&gt;0, Vypocty!G73*Vypocty!$N$4, 0)</f>
        <v>0</v>
      </c>
      <c r="Q73" s="32">
        <f>IF(Vypocty!$N$3&gt;0, Vypocty!H73*Vypocty!$N$4, 0)</f>
        <v>0</v>
      </c>
      <c r="R73" s="32">
        <f>IF(Vypocty!$N$3&gt;0, Vypocty!I73*Vypocty!$N$4, 0)</f>
        <v>0</v>
      </c>
      <c r="S73" s="32">
        <f>IF(Vypocty!$N$3&gt;0, Vypocty!J73*Vypocty!$N$4, 0)</f>
        <v>0</v>
      </c>
      <c r="T73" s="55">
        <f>IF(Vypocty!$N$3&gt;0, Vypocty!K73*Vypocty!$N$4, 0)</f>
        <v>0</v>
      </c>
    </row>
    <row r="74" spans="2:20" ht="15.75" thickBot="1" x14ac:dyDescent="0.25">
      <c r="B74" s="25">
        <v>64</v>
      </c>
      <c r="C74" s="38"/>
      <c r="D74" s="39"/>
      <c r="E74" s="39"/>
      <c r="F74" s="45"/>
      <c r="G74" s="39"/>
      <c r="H74" s="45"/>
      <c r="I74" s="39"/>
      <c r="J74" s="45"/>
      <c r="K74" s="49"/>
      <c r="L74" s="40">
        <f>IF(Vypocty!$N$3&gt;0, Vypocty!C74*Vypocty!$N$4, 0)</f>
        <v>0</v>
      </c>
      <c r="M74" s="41">
        <f>IF(Vypocty!$N$3&gt;0, Vypocty!D74*Vypocty!$N$4, 0)</f>
        <v>0</v>
      </c>
      <c r="N74" s="41">
        <f>IF(Vypocty!$N$3&gt;0, Vypocty!E74*Vypocty!$N$4,0)</f>
        <v>0</v>
      </c>
      <c r="O74" s="41">
        <f>IF(Vypocty!$N$3&gt;0, Vypocty!F74*Vypocty!$N$4, 0)</f>
        <v>0</v>
      </c>
      <c r="P74" s="41">
        <f>IF(Vypocty!$N$3&gt;0, Vypocty!G74*Vypocty!$N$4, 0)</f>
        <v>0</v>
      </c>
      <c r="Q74" s="41">
        <f>IF(Vypocty!$N$3&gt;0, Vypocty!H74*Vypocty!$N$4, 0)</f>
        <v>0</v>
      </c>
      <c r="R74" s="41">
        <f>IF(Vypocty!$N$3&gt;0, Vypocty!I74*Vypocty!$N$4, 0)</f>
        <v>0</v>
      </c>
      <c r="S74" s="41">
        <f>IF(Vypocty!$N$3&gt;0, Vypocty!J74*Vypocty!$N$4, 0)</f>
        <v>0</v>
      </c>
      <c r="T74" s="50">
        <f>IF(Vypocty!$N$3&gt;0, Vypocty!K74*Vypocty!$N$4, 0)</f>
        <v>0</v>
      </c>
    </row>
    <row r="75" spans="2:20" x14ac:dyDescent="0.2">
      <c r="L75" s="42"/>
    </row>
  </sheetData>
  <sheetProtection formatColumns="0" formatRows="0" deleteColumns="0"/>
  <mergeCells count="3">
    <mergeCell ref="C9:K9"/>
    <mergeCell ref="G2:J2"/>
    <mergeCell ref="L9:T9"/>
  </mergeCells>
  <conditionalFormatting sqref="L11:T74">
    <cfRule type="cellIs" dxfId="1" priority="8" operator="notEqual">
      <formula>0</formula>
    </cfRule>
    <cfRule type="cellIs" dxfId="0" priority="9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075B-8C6C-5242-946D-1AD5C6ACC3BC}">
  <sheetPr codeName="List2"/>
  <dimension ref="A1:N74"/>
  <sheetViews>
    <sheetView workbookViewId="0">
      <selection activeCell="I5" sqref="I5"/>
    </sheetView>
  </sheetViews>
  <sheetFormatPr defaultColWidth="10.875" defaultRowHeight="15.75" x14ac:dyDescent="0.25"/>
  <cols>
    <col min="1" max="1" width="7.25" style="2" customWidth="1"/>
    <col min="2" max="2" width="16.5" style="2" customWidth="1"/>
    <col min="3" max="7" width="10.875" style="2"/>
    <col min="8" max="8" width="12" style="2" customWidth="1"/>
    <col min="9" max="16384" width="10.875" style="2"/>
  </cols>
  <sheetData>
    <row r="1" spans="1:14" x14ac:dyDescent="0.25">
      <c r="A1" s="65" t="s">
        <v>16</v>
      </c>
      <c r="B1" s="65"/>
      <c r="C1" s="65"/>
      <c r="D1" s="65"/>
      <c r="E1" s="65"/>
      <c r="F1" s="65"/>
      <c r="G1" s="65"/>
      <c r="H1" s="65"/>
    </row>
    <row r="2" spans="1:14" x14ac:dyDescent="0.25">
      <c r="M2" s="15" t="s">
        <v>7</v>
      </c>
    </row>
    <row r="3" spans="1:14" x14ac:dyDescent="0.25">
      <c r="B3" s="3" t="s">
        <v>15</v>
      </c>
      <c r="D3" s="2">
        <f>FastGEN_michani!D4</f>
        <v>100</v>
      </c>
      <c r="F3" s="66" t="s">
        <v>14</v>
      </c>
      <c r="G3" s="66"/>
      <c r="H3" s="66"/>
      <c r="I3" s="66"/>
      <c r="M3" s="3" t="s">
        <v>8</v>
      </c>
      <c r="N3" s="2">
        <f>SUM(C11:K74)</f>
        <v>0</v>
      </c>
    </row>
    <row r="4" spans="1:14" x14ac:dyDescent="0.25">
      <c r="B4" s="3" t="s">
        <v>9</v>
      </c>
      <c r="D4" s="2">
        <v>20</v>
      </c>
      <c r="F4" s="1" t="s">
        <v>3</v>
      </c>
      <c r="G4" s="1">
        <v>4</v>
      </c>
      <c r="H4" s="8" t="s">
        <v>24</v>
      </c>
      <c r="I4" s="8">
        <v>3</v>
      </c>
      <c r="M4" s="3" t="s">
        <v>10</v>
      </c>
      <c r="N4" s="5">
        <f>IF(N3&gt;0, D3/N3, 0)</f>
        <v>0</v>
      </c>
    </row>
    <row r="5" spans="1:14" x14ac:dyDescent="0.25">
      <c r="B5" s="3" t="s">
        <v>11</v>
      </c>
      <c r="D5" s="2">
        <v>0.5</v>
      </c>
      <c r="F5" s="1" t="s">
        <v>4</v>
      </c>
      <c r="G5" s="1">
        <v>2</v>
      </c>
      <c r="H5" s="8" t="s">
        <v>25</v>
      </c>
      <c r="I5" s="8">
        <v>4</v>
      </c>
    </row>
    <row r="6" spans="1:14" x14ac:dyDescent="0.25">
      <c r="D6" s="4"/>
      <c r="F6" s="1" t="s">
        <v>5</v>
      </c>
      <c r="G6" s="1">
        <v>1</v>
      </c>
      <c r="H6" s="8" t="s">
        <v>26</v>
      </c>
      <c r="I6" s="8">
        <v>3</v>
      </c>
    </row>
    <row r="7" spans="1:14" x14ac:dyDescent="0.25">
      <c r="F7" s="1" t="s">
        <v>6</v>
      </c>
      <c r="G7" s="1">
        <v>2</v>
      </c>
      <c r="M7" s="16" t="s">
        <v>12</v>
      </c>
      <c r="N7" s="6" t="s">
        <v>13</v>
      </c>
    </row>
    <row r="8" spans="1:14" x14ac:dyDescent="0.25">
      <c r="E8" s="7"/>
      <c r="F8" s="8"/>
      <c r="M8" s="1">
        <v>31</v>
      </c>
      <c r="N8" s="1">
        <v>2</v>
      </c>
    </row>
    <row r="9" spans="1:14" x14ac:dyDescent="0.25">
      <c r="E9" s="1"/>
      <c r="F9" s="9"/>
      <c r="M9" s="1">
        <v>34</v>
      </c>
      <c r="N9" s="1">
        <v>3</v>
      </c>
    </row>
    <row r="10" spans="1:14" ht="30" x14ac:dyDescent="0.25"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53" t="s">
        <v>30</v>
      </c>
      <c r="H10" s="53" t="s">
        <v>31</v>
      </c>
      <c r="I10" s="53" t="s">
        <v>27</v>
      </c>
      <c r="J10" s="53" t="s">
        <v>28</v>
      </c>
      <c r="K10" s="53" t="s">
        <v>29</v>
      </c>
    </row>
    <row r="11" spans="1:14" x14ac:dyDescent="0.25">
      <c r="B11" s="18">
        <v>1</v>
      </c>
      <c r="C11" s="18">
        <f>IF(FastGEN_michani!C11&gt;Vypocty!$M$9, Vypocty!$N$9*Vypocty!$G$4, IF(FastGEN_michani!C11&gt;Vypocty!$M$8, Vypocty!$N$8*Vypocty!$G$4, IF(FastGEN_michani!C11&gt;0, Vypocty!$G$4, 0)))</f>
        <v>0</v>
      </c>
      <c r="D11" s="18">
        <f>IF(FastGEN_michani!D11&gt;Vypocty!$M$9, Vypocty!$N$9*Vypocty!$G$5, IF(FastGEN_michani!D11&gt;Vypocty!$M$8, Vypocty!$N$8*Vypocty!$G$5, IF(FastGEN_michani!D11&gt;0, Vypocty!$G$5, 0)))</f>
        <v>0</v>
      </c>
      <c r="E11" s="18">
        <f>IF(FastGEN_michani!E11&gt;Vypocty!$M$9, Vypocty!$N$9*Vypocty!$G$6, IF(FastGEN_michani!E11&gt;Vypocty!$M$8, Vypocty!$N$8*Vypocty!$G$6, IF(FastGEN_michani!E11&gt;0, Vypocty!$G$6, 0)))</f>
        <v>0</v>
      </c>
      <c r="F11" s="19">
        <f>IF(FastGEN_michani!F11&gt;Vypocty!$M$9, Vypocty!$N$9*Vypocty!$G$7, IF(FastGEN_michani!F11&gt;Vypocty!$M$8, Vypocty!$N$8*Vypocty!$G$7, IF(FastGEN_michani!F11&gt;0, Vypocty!$G$7, 0)))</f>
        <v>0</v>
      </c>
      <c r="G11" s="19">
        <f>IF(FastGEN_michani!G11&gt;Vypocty!$M$9, Vypocty!$N$9*Vypocty!$I$4, IF(FastGEN_michani!G11&gt;Vypocty!$M$8, Vypocty!$N$8*Vypocty!$I$4, IF(FastGEN_michani!G11&gt;0, Vypocty!$I$4, 0)))</f>
        <v>0</v>
      </c>
      <c r="H11" s="19">
        <f>IF(FastGEN_michani!H11&gt;Vypocty!$M$9, Vypocty!$N$9*Vypocty!$I$4, IF(FastGEN_michani!H11&gt;Vypocty!$M$8, Vypocty!$N$8*Vypocty!$I$4, IF(FastGEN_michani!H11&gt;0, Vypocty!$I$4, 0)))</f>
        <v>0</v>
      </c>
      <c r="I11" s="19">
        <f>IF(FastGEN_michani!I11&gt;Vypocty!$M$9, Vypocty!$N$9*Vypocty!$I$6, IF(FastGEN_michani!I11&gt;Vypocty!$M$8, Vypocty!$N$8*Vypocty!$I$6, IF(FastGEN_michani!I11&gt;0, Vypocty!$I$6, 0)))</f>
        <v>0</v>
      </c>
      <c r="J11" s="19">
        <f>IF(FastGEN_michani!J11&gt;Vypocty!$M$9, Vypocty!$N$9*Vypocty!$I$5, IF(FastGEN_michani!J11&gt;Vypocty!$M$8, Vypocty!$N$8*Vypocty!$I$5, IF(FastGEN_michani!J11&gt;0, Vypocty!$I$5, 0)))</f>
        <v>0</v>
      </c>
      <c r="K11" s="19">
        <f>IF(FastGEN_michani!K11&gt;Vypocty!$M$9, Vypocty!$N$9*Vypocty!$I$5, IF(FastGEN_michani!K11&gt;Vypocty!$M$8, Vypocty!$N$8*Vypocty!$I$5, IF(FastGEN_michani!K11&gt;0, Vypocty!$I$5, 0)))</f>
        <v>0</v>
      </c>
    </row>
    <row r="12" spans="1:14" x14ac:dyDescent="0.25">
      <c r="B12" s="18">
        <v>2</v>
      </c>
      <c r="C12" s="18">
        <f>IF(FastGEN_michani!C12&gt;Vypocty!$M$9, Vypocty!$N$9*Vypocty!$G$4, IF(FastGEN_michani!C12&gt;Vypocty!$M$8, Vypocty!$N$8*Vypocty!$G$4, IF(FastGEN_michani!C12&gt;0, Vypocty!$G$4, 0)))</f>
        <v>0</v>
      </c>
      <c r="D12" s="18">
        <f>IF(FastGEN_michani!D12&gt;Vypocty!$M$9, Vypocty!$N$9*Vypocty!$G$5, IF(FastGEN_michani!D12&gt;Vypocty!$M$8, Vypocty!$N$8*Vypocty!$G$5, IF(FastGEN_michani!D12&gt;0, Vypocty!$G$5, 0)))</f>
        <v>0</v>
      </c>
      <c r="E12" s="18">
        <f>IF(FastGEN_michani!E12&gt;Vypocty!$M$9, Vypocty!$N$9*Vypocty!$G$6, IF(FastGEN_michani!E12&gt;Vypocty!$M$8, Vypocty!$N$8*Vypocty!$G$6, IF(FastGEN_michani!E12&gt;0, Vypocty!$G$6, 0)))</f>
        <v>0</v>
      </c>
      <c r="F12" s="19">
        <f>IF(FastGEN_michani!F12&gt;Vypocty!$M$9, Vypocty!$N$9*Vypocty!$G$7, IF(FastGEN_michani!F12&gt;Vypocty!$M$8, Vypocty!$N$8*Vypocty!$G$7, IF(FastGEN_michani!F12&gt;0, Vypocty!$G$7, 0)))</f>
        <v>0</v>
      </c>
      <c r="G12" s="19">
        <f>IF(FastGEN_michani!G12&gt;Vypocty!$M$9, Vypocty!$N$9*Vypocty!$I$4, IF(FastGEN_michani!G12&gt;Vypocty!$M$8, Vypocty!$N$8*Vypocty!$I$4, IF(FastGEN_michani!G12&gt;0, Vypocty!$I$4, 0)))</f>
        <v>0</v>
      </c>
      <c r="H12" s="19">
        <f>IF(FastGEN_michani!H12&gt;Vypocty!$M$9, Vypocty!$N$9*Vypocty!$I$4, IF(FastGEN_michani!H12&gt;Vypocty!$M$8, Vypocty!$N$8*Vypocty!$I$4, IF(FastGEN_michani!H12&gt;0, Vypocty!$I$4, 0)))</f>
        <v>0</v>
      </c>
      <c r="I12" s="19">
        <f>IF(FastGEN_michani!I12&gt;Vypocty!$M$9, Vypocty!$N$9*Vypocty!$I$6, IF(FastGEN_michani!I12&gt;Vypocty!$M$8, Vypocty!$N$8*Vypocty!$I$6, IF(FastGEN_michani!I12&gt;0, Vypocty!$I$6, 0)))</f>
        <v>0</v>
      </c>
      <c r="J12" s="19">
        <f>IF(FastGEN_michani!J12&gt;Vypocty!$M$9, Vypocty!$N$9*Vypocty!$I$5, IF(FastGEN_michani!J12&gt;Vypocty!$M$8, Vypocty!$N$8*Vypocty!$I$5, IF(FastGEN_michani!J12&gt;0, Vypocty!$I$5, 0)))</f>
        <v>0</v>
      </c>
      <c r="K12" s="19">
        <f>IF(FastGEN_michani!K12&gt;Vypocty!$M$9, Vypocty!$N$9*Vypocty!$I$5, IF(FastGEN_michani!K12&gt;Vypocty!$M$8, Vypocty!$N$8*Vypocty!$I$5, IF(FastGEN_michani!K12&gt;0, Vypocty!$I$5, 0)))</f>
        <v>0</v>
      </c>
    </row>
    <row r="13" spans="1:14" x14ac:dyDescent="0.25">
      <c r="B13" s="18">
        <v>3</v>
      </c>
      <c r="C13" s="18">
        <f>IF(FastGEN_michani!C13&gt;Vypocty!$M$9, Vypocty!$N$9*Vypocty!$G$4, IF(FastGEN_michani!C13&gt;Vypocty!$M$8, Vypocty!$N$8*Vypocty!$G$4, IF(FastGEN_michani!C13&gt;0, Vypocty!$G$4, 0)))</f>
        <v>0</v>
      </c>
      <c r="D13" s="18">
        <f>IF(FastGEN_michani!D13&gt;Vypocty!$M$9, Vypocty!$N$9*Vypocty!$G$5, IF(FastGEN_michani!D13&gt;Vypocty!$M$8, Vypocty!$N$8*Vypocty!$G$5, IF(FastGEN_michani!D13&gt;0, Vypocty!$G$5, 0)))</f>
        <v>0</v>
      </c>
      <c r="E13" s="18">
        <f>IF(FastGEN_michani!E13&gt;Vypocty!$M$9, Vypocty!$N$9*Vypocty!$G$6, IF(FastGEN_michani!E13&gt;Vypocty!$M$8, Vypocty!$N$8*Vypocty!$G$6, IF(FastGEN_michani!E13&gt;0, Vypocty!$G$6, 0)))</f>
        <v>0</v>
      </c>
      <c r="F13" s="19">
        <f>IF(FastGEN_michani!F13&gt;Vypocty!$M$9, Vypocty!$N$9*Vypocty!$G$7, IF(FastGEN_michani!F13&gt;Vypocty!$M$8, Vypocty!$N$8*Vypocty!$G$7, IF(FastGEN_michani!F13&gt;0, Vypocty!$G$7, 0)))</f>
        <v>0</v>
      </c>
      <c r="G13" s="19">
        <f>IF(FastGEN_michani!G13&gt;Vypocty!$M$9, Vypocty!$N$9*Vypocty!$I$4, IF(FastGEN_michani!G13&gt;Vypocty!$M$8, Vypocty!$N$8*Vypocty!$I$4, IF(FastGEN_michani!G13&gt;0, Vypocty!$I$4, 0)))</f>
        <v>0</v>
      </c>
      <c r="H13" s="19">
        <f>IF(FastGEN_michani!H13&gt;Vypocty!$M$9, Vypocty!$N$9*Vypocty!$I$4, IF(FastGEN_michani!H13&gt;Vypocty!$M$8, Vypocty!$N$8*Vypocty!$I$4, IF(FastGEN_michani!H13&gt;0, Vypocty!$I$4, 0)))</f>
        <v>0</v>
      </c>
      <c r="I13" s="19">
        <f>IF(FastGEN_michani!I13&gt;Vypocty!$M$9, Vypocty!$N$9*Vypocty!$I$6, IF(FastGEN_michani!I13&gt;Vypocty!$M$8, Vypocty!$N$8*Vypocty!$I$6, IF(FastGEN_michani!I13&gt;0, Vypocty!$I$6, 0)))</f>
        <v>0</v>
      </c>
      <c r="J13" s="19">
        <f>IF(FastGEN_michani!J13&gt;Vypocty!$M$9, Vypocty!$N$9*Vypocty!$I$5, IF(FastGEN_michani!J13&gt;Vypocty!$M$8, Vypocty!$N$8*Vypocty!$I$5, IF(FastGEN_michani!J13&gt;0, Vypocty!$I$5, 0)))</f>
        <v>0</v>
      </c>
      <c r="K13" s="19">
        <f>IF(FastGEN_michani!K13&gt;Vypocty!$M$9, Vypocty!$N$9*Vypocty!$I$5, IF(FastGEN_michani!K13&gt;Vypocty!$M$8, Vypocty!$N$8*Vypocty!$I$5, IF(FastGEN_michani!K13&gt;0, Vypocty!$I$5, 0)))</f>
        <v>0</v>
      </c>
    </row>
    <row r="14" spans="1:14" x14ac:dyDescent="0.25">
      <c r="B14" s="18">
        <v>4</v>
      </c>
      <c r="C14" s="18">
        <f>IF(FastGEN_michani!C14&gt;Vypocty!$M$9, Vypocty!$N$9*Vypocty!$G$4, IF(FastGEN_michani!C14&gt;Vypocty!$M$8, Vypocty!$N$8*Vypocty!$G$4, IF(FastGEN_michani!C14&gt;0, Vypocty!$G$4, 0)))</f>
        <v>0</v>
      </c>
      <c r="D14" s="18">
        <f>IF(FastGEN_michani!D14&gt;Vypocty!$M$9, Vypocty!$N$9*Vypocty!$G$5, IF(FastGEN_michani!D14&gt;Vypocty!$M$8, Vypocty!$N$8*Vypocty!$G$5, IF(FastGEN_michani!D14&gt;0, Vypocty!$G$5, 0)))</f>
        <v>0</v>
      </c>
      <c r="E14" s="18">
        <f>IF(FastGEN_michani!E14&gt;Vypocty!$M$9, Vypocty!$N$9*Vypocty!$G$6, IF(FastGEN_michani!E14&gt;Vypocty!$M$8, Vypocty!$N$8*Vypocty!$G$6, IF(FastGEN_michani!E14&gt;0, Vypocty!$G$6, 0)))</f>
        <v>0</v>
      </c>
      <c r="F14" s="19">
        <f>IF(FastGEN_michani!F14&gt;Vypocty!$M$9, Vypocty!$N$9*Vypocty!$G$7, IF(FastGEN_michani!F14&gt;Vypocty!$M$8, Vypocty!$N$8*Vypocty!$G$7, IF(FastGEN_michani!F14&gt;0, Vypocty!$G$7, 0)))</f>
        <v>0</v>
      </c>
      <c r="G14" s="19">
        <f>IF(FastGEN_michani!G14&gt;Vypocty!$M$9, Vypocty!$N$9*Vypocty!$I$4, IF(FastGEN_michani!G14&gt;Vypocty!$M$8, Vypocty!$N$8*Vypocty!$I$4, IF(FastGEN_michani!G14&gt;0, Vypocty!$I$4, 0)))</f>
        <v>0</v>
      </c>
      <c r="H14" s="19">
        <f>IF(FastGEN_michani!H14&gt;Vypocty!$M$9, Vypocty!$N$9*Vypocty!$I$4, IF(FastGEN_michani!H14&gt;Vypocty!$M$8, Vypocty!$N$8*Vypocty!$I$4, IF(FastGEN_michani!H14&gt;0, Vypocty!$I$4, 0)))</f>
        <v>0</v>
      </c>
      <c r="I14" s="19">
        <f>IF(FastGEN_michani!I14&gt;Vypocty!$M$9, Vypocty!$N$9*Vypocty!$I$6, IF(FastGEN_michani!I14&gt;Vypocty!$M$8, Vypocty!$N$8*Vypocty!$I$6, IF(FastGEN_michani!I14&gt;0, Vypocty!$I$6, 0)))</f>
        <v>0</v>
      </c>
      <c r="J14" s="19">
        <f>IF(FastGEN_michani!J14&gt;Vypocty!$M$9, Vypocty!$N$9*Vypocty!$I$5, IF(FastGEN_michani!J14&gt;Vypocty!$M$8, Vypocty!$N$8*Vypocty!$I$5, IF(FastGEN_michani!J14&gt;0, Vypocty!$I$5, 0)))</f>
        <v>0</v>
      </c>
      <c r="K14" s="19">
        <f>IF(FastGEN_michani!K14&gt;Vypocty!$M$9, Vypocty!$N$9*Vypocty!$I$5, IF(FastGEN_michani!K14&gt;Vypocty!$M$8, Vypocty!$N$8*Vypocty!$I$5, IF(FastGEN_michani!K14&gt;0, Vypocty!$I$5, 0)))</f>
        <v>0</v>
      </c>
    </row>
    <row r="15" spans="1:14" x14ac:dyDescent="0.25">
      <c r="B15" s="18">
        <v>5</v>
      </c>
      <c r="C15" s="18">
        <f>IF(FastGEN_michani!C15&gt;Vypocty!$M$9, Vypocty!$N$9*Vypocty!$G$4, IF(FastGEN_michani!C15&gt;Vypocty!$M$8, Vypocty!$N$8*Vypocty!$G$4, IF(FastGEN_michani!C15&gt;0, Vypocty!$G$4, 0)))</f>
        <v>0</v>
      </c>
      <c r="D15" s="18">
        <f>IF(FastGEN_michani!D15&gt;Vypocty!$M$9, Vypocty!$N$9*Vypocty!$G$5, IF(FastGEN_michani!D15&gt;Vypocty!$M$8, Vypocty!$N$8*Vypocty!$G$5, IF(FastGEN_michani!D15&gt;0, Vypocty!$G$5, 0)))</f>
        <v>0</v>
      </c>
      <c r="E15" s="18">
        <f>IF(FastGEN_michani!E15&gt;Vypocty!$M$9, Vypocty!$N$9*Vypocty!$G$6, IF(FastGEN_michani!E15&gt;Vypocty!$M$8, Vypocty!$N$8*Vypocty!$G$6, IF(FastGEN_michani!E15&gt;0, Vypocty!$G$6, 0)))</f>
        <v>0</v>
      </c>
      <c r="F15" s="19">
        <f>IF(FastGEN_michani!F15&gt;Vypocty!$M$9, Vypocty!$N$9*Vypocty!$G$7, IF(FastGEN_michani!F15&gt;Vypocty!$M$8, Vypocty!$N$8*Vypocty!$G$7, IF(FastGEN_michani!F15&gt;0, Vypocty!$G$7, 0)))</f>
        <v>0</v>
      </c>
      <c r="G15" s="19">
        <f>IF(FastGEN_michani!G15&gt;Vypocty!$M$9, Vypocty!$N$9*Vypocty!$I$4, IF(FastGEN_michani!G15&gt;Vypocty!$M$8, Vypocty!$N$8*Vypocty!$I$4, IF(FastGEN_michani!G15&gt;0, Vypocty!$I$4, 0)))</f>
        <v>0</v>
      </c>
      <c r="H15" s="19">
        <f>IF(FastGEN_michani!H15&gt;Vypocty!$M$9, Vypocty!$N$9*Vypocty!$I$4, IF(FastGEN_michani!H15&gt;Vypocty!$M$8, Vypocty!$N$8*Vypocty!$I$4, IF(FastGEN_michani!H15&gt;0, Vypocty!$I$4, 0)))</f>
        <v>0</v>
      </c>
      <c r="I15" s="19">
        <f>IF(FastGEN_michani!I15&gt;Vypocty!$M$9, Vypocty!$N$9*Vypocty!$I$6, IF(FastGEN_michani!I15&gt;Vypocty!$M$8, Vypocty!$N$8*Vypocty!$I$6, IF(FastGEN_michani!I15&gt;0, Vypocty!$I$6, 0)))</f>
        <v>0</v>
      </c>
      <c r="J15" s="19">
        <f>IF(FastGEN_michani!J15&gt;Vypocty!$M$9, Vypocty!$N$9*Vypocty!$I$5, IF(FastGEN_michani!J15&gt;Vypocty!$M$8, Vypocty!$N$8*Vypocty!$I$5, IF(FastGEN_michani!J15&gt;0, Vypocty!$I$5, 0)))</f>
        <v>0</v>
      </c>
      <c r="K15" s="19">
        <f>IF(FastGEN_michani!K15&gt;Vypocty!$M$9, Vypocty!$N$9*Vypocty!$I$5, IF(FastGEN_michani!K15&gt;Vypocty!$M$8, Vypocty!$N$8*Vypocty!$I$5, IF(FastGEN_michani!K15&gt;0, Vypocty!$I$5, 0)))</f>
        <v>0</v>
      </c>
    </row>
    <row r="16" spans="1:14" x14ac:dyDescent="0.25">
      <c r="B16" s="18">
        <v>6</v>
      </c>
      <c r="C16" s="18">
        <f>IF(FastGEN_michani!C16&gt;Vypocty!$M$9, Vypocty!$N$9*Vypocty!$G$4, IF(FastGEN_michani!C16&gt;Vypocty!$M$8, Vypocty!$N$8*Vypocty!$G$4, IF(FastGEN_michani!C16&gt;0, Vypocty!$G$4, 0)))</f>
        <v>0</v>
      </c>
      <c r="D16" s="18">
        <f>IF(FastGEN_michani!D16&gt;Vypocty!$M$9, Vypocty!$N$9*Vypocty!$G$5, IF(FastGEN_michani!D16&gt;Vypocty!$M$8, Vypocty!$N$8*Vypocty!$G$5, IF(FastGEN_michani!D16&gt;0, Vypocty!$G$5, 0)))</f>
        <v>0</v>
      </c>
      <c r="E16" s="18">
        <f>IF(FastGEN_michani!E16&gt;Vypocty!$M$9, Vypocty!$N$9*Vypocty!$G$6, IF(FastGEN_michani!E16&gt;Vypocty!$M$8, Vypocty!$N$8*Vypocty!$G$6, IF(FastGEN_michani!E16&gt;0, Vypocty!$G$6, 0)))</f>
        <v>0</v>
      </c>
      <c r="F16" s="19">
        <f>IF(FastGEN_michani!F16&gt;Vypocty!$M$9, Vypocty!$N$9*Vypocty!$G$7, IF(FastGEN_michani!F16&gt;Vypocty!$M$8, Vypocty!$N$8*Vypocty!$G$7, IF(FastGEN_michani!F16&gt;0, Vypocty!$G$7, 0)))</f>
        <v>0</v>
      </c>
      <c r="G16" s="19">
        <f>IF(FastGEN_michani!G16&gt;Vypocty!$M$9, Vypocty!$N$9*Vypocty!$I$4, IF(FastGEN_michani!G16&gt;Vypocty!$M$8, Vypocty!$N$8*Vypocty!$I$4, IF(FastGEN_michani!G16&gt;0, Vypocty!$I$4, 0)))</f>
        <v>0</v>
      </c>
      <c r="H16" s="19">
        <f>IF(FastGEN_michani!H16&gt;Vypocty!$M$9, Vypocty!$N$9*Vypocty!$I$4, IF(FastGEN_michani!H16&gt;Vypocty!$M$8, Vypocty!$N$8*Vypocty!$I$4, IF(FastGEN_michani!H16&gt;0, Vypocty!$I$4, 0)))</f>
        <v>0</v>
      </c>
      <c r="I16" s="19">
        <f>IF(FastGEN_michani!I16&gt;Vypocty!$M$9, Vypocty!$N$9*Vypocty!$I$6, IF(FastGEN_michani!I16&gt;Vypocty!$M$8, Vypocty!$N$8*Vypocty!$I$6, IF(FastGEN_michani!I16&gt;0, Vypocty!$I$6, 0)))</f>
        <v>0</v>
      </c>
      <c r="J16" s="19">
        <f>IF(FastGEN_michani!J16&gt;Vypocty!$M$9, Vypocty!$N$9*Vypocty!$I$5, IF(FastGEN_michani!J16&gt;Vypocty!$M$8, Vypocty!$N$8*Vypocty!$I$5, IF(FastGEN_michani!J16&gt;0, Vypocty!$I$5, 0)))</f>
        <v>0</v>
      </c>
      <c r="K16" s="19">
        <f>IF(FastGEN_michani!K16&gt;Vypocty!$M$9, Vypocty!$N$9*Vypocty!$I$5, IF(FastGEN_michani!K16&gt;Vypocty!$M$8, Vypocty!$N$8*Vypocty!$I$5, IF(FastGEN_michani!K16&gt;0, Vypocty!$I$5, 0)))</f>
        <v>0</v>
      </c>
    </row>
    <row r="17" spans="2:11" x14ac:dyDescent="0.25">
      <c r="B17" s="18">
        <v>7</v>
      </c>
      <c r="C17" s="18">
        <f>IF(FastGEN_michani!C17&gt;Vypocty!$M$9, Vypocty!$N$9*Vypocty!$G$4, IF(FastGEN_michani!C17&gt;Vypocty!$M$8, Vypocty!$N$8*Vypocty!$G$4, IF(FastGEN_michani!C17&gt;0, Vypocty!$G$4, 0)))</f>
        <v>0</v>
      </c>
      <c r="D17" s="18">
        <f>IF(FastGEN_michani!D17&gt;Vypocty!$M$9, Vypocty!$N$9*Vypocty!$G$5, IF(FastGEN_michani!D17&gt;Vypocty!$M$8, Vypocty!$N$8*Vypocty!$G$5, IF(FastGEN_michani!D17&gt;0, Vypocty!$G$5, 0)))</f>
        <v>0</v>
      </c>
      <c r="E17" s="18">
        <f>IF(FastGEN_michani!E17&gt;Vypocty!$M$9, Vypocty!$N$9*Vypocty!$G$6, IF(FastGEN_michani!E17&gt;Vypocty!$M$8, Vypocty!$N$8*Vypocty!$G$6, IF(FastGEN_michani!E17&gt;0, Vypocty!$G$6, 0)))</f>
        <v>0</v>
      </c>
      <c r="F17" s="19">
        <f>IF(FastGEN_michani!F17&gt;Vypocty!$M$9, Vypocty!$N$9*Vypocty!$G$7, IF(FastGEN_michani!F17&gt;Vypocty!$M$8, Vypocty!$N$8*Vypocty!$G$7, IF(FastGEN_michani!F17&gt;0, Vypocty!$G$7, 0)))</f>
        <v>0</v>
      </c>
      <c r="G17" s="19">
        <f>IF(FastGEN_michani!G17&gt;Vypocty!$M$9, Vypocty!$N$9*Vypocty!$I$4, IF(FastGEN_michani!G17&gt;Vypocty!$M$8, Vypocty!$N$8*Vypocty!$I$4, IF(FastGEN_michani!G17&gt;0, Vypocty!$I$4, 0)))</f>
        <v>0</v>
      </c>
      <c r="H17" s="19">
        <f>IF(FastGEN_michani!H17&gt;Vypocty!$M$9, Vypocty!$N$9*Vypocty!$I$4, IF(FastGEN_michani!H17&gt;Vypocty!$M$8, Vypocty!$N$8*Vypocty!$I$4, IF(FastGEN_michani!H17&gt;0, Vypocty!$I$4, 0)))</f>
        <v>0</v>
      </c>
      <c r="I17" s="19">
        <f>IF(FastGEN_michani!I17&gt;Vypocty!$M$9, Vypocty!$N$9*Vypocty!$I$6, IF(FastGEN_michani!I17&gt;Vypocty!$M$8, Vypocty!$N$8*Vypocty!$I$6, IF(FastGEN_michani!I17&gt;0, Vypocty!$I$6, 0)))</f>
        <v>0</v>
      </c>
      <c r="J17" s="19">
        <f>IF(FastGEN_michani!J17&gt;Vypocty!$M$9, Vypocty!$N$9*Vypocty!$I$5, IF(FastGEN_michani!J17&gt;Vypocty!$M$8, Vypocty!$N$8*Vypocty!$I$5, IF(FastGEN_michani!J17&gt;0, Vypocty!$I$5, 0)))</f>
        <v>0</v>
      </c>
      <c r="K17" s="19">
        <f>IF(FastGEN_michani!K17&gt;Vypocty!$M$9, Vypocty!$N$9*Vypocty!$I$5, IF(FastGEN_michani!K17&gt;Vypocty!$M$8, Vypocty!$N$8*Vypocty!$I$5, IF(FastGEN_michani!K17&gt;0, Vypocty!$I$5, 0)))</f>
        <v>0</v>
      </c>
    </row>
    <row r="18" spans="2:11" x14ac:dyDescent="0.25">
      <c r="B18" s="18">
        <v>8</v>
      </c>
      <c r="C18" s="18">
        <f>IF(FastGEN_michani!C18&gt;Vypocty!$M$9, Vypocty!$N$9*Vypocty!$G$4, IF(FastGEN_michani!C18&gt;Vypocty!$M$8, Vypocty!$N$8*Vypocty!$G$4, IF(FastGEN_michani!C18&gt;0, Vypocty!$G$4, 0)))</f>
        <v>0</v>
      </c>
      <c r="D18" s="18">
        <f>IF(FastGEN_michani!D18&gt;Vypocty!$M$9, Vypocty!$N$9*Vypocty!$G$5, IF(FastGEN_michani!D18&gt;Vypocty!$M$8, Vypocty!$N$8*Vypocty!$G$5, IF(FastGEN_michani!D18&gt;0, Vypocty!$G$5, 0)))</f>
        <v>0</v>
      </c>
      <c r="E18" s="18">
        <f>IF(FastGEN_michani!E18&gt;Vypocty!$M$9, Vypocty!$N$9*Vypocty!$G$6, IF(FastGEN_michani!E18&gt;Vypocty!$M$8, Vypocty!$N$8*Vypocty!$G$6, IF(FastGEN_michani!E18&gt;0, Vypocty!$G$6, 0)))</f>
        <v>0</v>
      </c>
      <c r="F18" s="19">
        <f>IF(FastGEN_michani!F18&gt;Vypocty!$M$9, Vypocty!$N$9*Vypocty!$G$7, IF(FastGEN_michani!F18&gt;Vypocty!$M$8, Vypocty!$N$8*Vypocty!$G$7, IF(FastGEN_michani!F18&gt;0, Vypocty!$G$7, 0)))</f>
        <v>0</v>
      </c>
      <c r="G18" s="19">
        <f>IF(FastGEN_michani!G18&gt;Vypocty!$M$9, Vypocty!$N$9*Vypocty!$I$4, IF(FastGEN_michani!G18&gt;Vypocty!$M$8, Vypocty!$N$8*Vypocty!$I$4, IF(FastGEN_michani!G18&gt;0, Vypocty!$I$4, 0)))</f>
        <v>0</v>
      </c>
      <c r="H18" s="19">
        <f>IF(FastGEN_michani!H18&gt;Vypocty!$M$9, Vypocty!$N$9*Vypocty!$I$4, IF(FastGEN_michani!H18&gt;Vypocty!$M$8, Vypocty!$N$8*Vypocty!$I$4, IF(FastGEN_michani!H18&gt;0, Vypocty!$I$4, 0)))</f>
        <v>0</v>
      </c>
      <c r="I18" s="19">
        <f>IF(FastGEN_michani!I18&gt;Vypocty!$M$9, Vypocty!$N$9*Vypocty!$I$6, IF(FastGEN_michani!I18&gt;Vypocty!$M$8, Vypocty!$N$8*Vypocty!$I$6, IF(FastGEN_michani!I18&gt;0, Vypocty!$I$6, 0)))</f>
        <v>0</v>
      </c>
      <c r="J18" s="19">
        <f>IF(FastGEN_michani!J18&gt;Vypocty!$M$9, Vypocty!$N$9*Vypocty!$I$5, IF(FastGEN_michani!J18&gt;Vypocty!$M$8, Vypocty!$N$8*Vypocty!$I$5, IF(FastGEN_michani!J18&gt;0, Vypocty!$I$5, 0)))</f>
        <v>0</v>
      </c>
      <c r="K18" s="19">
        <f>IF(FastGEN_michani!K18&gt;Vypocty!$M$9, Vypocty!$N$9*Vypocty!$I$5, IF(FastGEN_michani!K18&gt;Vypocty!$M$8, Vypocty!$N$8*Vypocty!$I$5, IF(FastGEN_michani!K18&gt;0, Vypocty!$I$5, 0)))</f>
        <v>0</v>
      </c>
    </row>
    <row r="19" spans="2:11" x14ac:dyDescent="0.25">
      <c r="B19" s="18">
        <v>9</v>
      </c>
      <c r="C19" s="18">
        <f>IF(FastGEN_michani!C19&gt;Vypocty!$M$9, Vypocty!$N$9*Vypocty!$G$4, IF(FastGEN_michani!C19&gt;Vypocty!$M$8, Vypocty!$N$8*Vypocty!$G$4, IF(FastGEN_michani!C19&gt;0, Vypocty!$G$4, 0)))</f>
        <v>0</v>
      </c>
      <c r="D19" s="18">
        <f>IF(FastGEN_michani!D19&gt;Vypocty!$M$9, Vypocty!$N$9*Vypocty!$G$5, IF(FastGEN_michani!D19&gt;Vypocty!$M$8, Vypocty!$N$8*Vypocty!$G$5, IF(FastGEN_michani!D19&gt;0, Vypocty!$G$5, 0)))</f>
        <v>0</v>
      </c>
      <c r="E19" s="18">
        <f>IF(FastGEN_michani!E19&gt;Vypocty!$M$9, Vypocty!$N$9*Vypocty!$G$6, IF(FastGEN_michani!E19&gt;Vypocty!$M$8, Vypocty!$N$8*Vypocty!$G$6, IF(FastGEN_michani!E19&gt;0, Vypocty!$G$6, 0)))</f>
        <v>0</v>
      </c>
      <c r="F19" s="19">
        <f>IF(FastGEN_michani!F19&gt;Vypocty!$M$9, Vypocty!$N$9*Vypocty!$G$7, IF(FastGEN_michani!F19&gt;Vypocty!$M$8, Vypocty!$N$8*Vypocty!$G$7, IF(FastGEN_michani!F19&gt;0, Vypocty!$G$7, 0)))</f>
        <v>0</v>
      </c>
      <c r="G19" s="19">
        <f>IF(FastGEN_michani!G19&gt;Vypocty!$M$9, Vypocty!$N$9*Vypocty!$I$4, IF(FastGEN_michani!G19&gt;Vypocty!$M$8, Vypocty!$N$8*Vypocty!$I$4, IF(FastGEN_michani!G19&gt;0, Vypocty!$I$4, 0)))</f>
        <v>0</v>
      </c>
      <c r="H19" s="19">
        <f>IF(FastGEN_michani!H19&gt;Vypocty!$M$9, Vypocty!$N$9*Vypocty!$I$4, IF(FastGEN_michani!H19&gt;Vypocty!$M$8, Vypocty!$N$8*Vypocty!$I$4, IF(FastGEN_michani!H19&gt;0, Vypocty!$I$4, 0)))</f>
        <v>0</v>
      </c>
      <c r="I19" s="19">
        <f>IF(FastGEN_michani!I19&gt;Vypocty!$M$9, Vypocty!$N$9*Vypocty!$I$6, IF(FastGEN_michani!I19&gt;Vypocty!$M$8, Vypocty!$N$8*Vypocty!$I$6, IF(FastGEN_michani!I19&gt;0, Vypocty!$I$6, 0)))</f>
        <v>0</v>
      </c>
      <c r="J19" s="19">
        <f>IF(FastGEN_michani!J19&gt;Vypocty!$M$9, Vypocty!$N$9*Vypocty!$I$5, IF(FastGEN_michani!J19&gt;Vypocty!$M$8, Vypocty!$N$8*Vypocty!$I$5, IF(FastGEN_michani!J19&gt;0, Vypocty!$I$5, 0)))</f>
        <v>0</v>
      </c>
      <c r="K19" s="19">
        <f>IF(FastGEN_michani!K19&gt;Vypocty!$M$9, Vypocty!$N$9*Vypocty!$I$5, IF(FastGEN_michani!K19&gt;Vypocty!$M$8, Vypocty!$N$8*Vypocty!$I$5, IF(FastGEN_michani!K19&gt;0, Vypocty!$I$5, 0)))</f>
        <v>0</v>
      </c>
    </row>
    <row r="20" spans="2:11" x14ac:dyDescent="0.25">
      <c r="B20" s="18">
        <v>10</v>
      </c>
      <c r="C20" s="18">
        <f>IF(FastGEN_michani!C20&gt;Vypocty!$M$9, Vypocty!$N$9*Vypocty!$G$4, IF(FastGEN_michani!C20&gt;Vypocty!$M$8, Vypocty!$N$8*Vypocty!$G$4, IF(FastGEN_michani!C20&gt;0, Vypocty!$G$4, 0)))</f>
        <v>0</v>
      </c>
      <c r="D20" s="18">
        <f>IF(FastGEN_michani!D20&gt;Vypocty!$M$9, Vypocty!$N$9*Vypocty!$G$5, IF(FastGEN_michani!D20&gt;Vypocty!$M$8, Vypocty!$N$8*Vypocty!$G$5, IF(FastGEN_michani!D20&gt;0, Vypocty!$G$5, 0)))</f>
        <v>0</v>
      </c>
      <c r="E20" s="18">
        <f>IF(FastGEN_michani!E20&gt;Vypocty!$M$9, Vypocty!$N$9*Vypocty!$G$6, IF(FastGEN_michani!E20&gt;Vypocty!$M$8, Vypocty!$N$8*Vypocty!$G$6, IF(FastGEN_michani!E20&gt;0, Vypocty!$G$6, 0)))</f>
        <v>0</v>
      </c>
      <c r="F20" s="19">
        <f>IF(FastGEN_michani!F20&gt;Vypocty!$M$9, Vypocty!$N$9*Vypocty!$G$7, IF(FastGEN_michani!F20&gt;Vypocty!$M$8, Vypocty!$N$8*Vypocty!$G$7, IF(FastGEN_michani!F20&gt;0, Vypocty!$G$7, 0)))</f>
        <v>0</v>
      </c>
      <c r="G20" s="19">
        <f>IF(FastGEN_michani!G20&gt;Vypocty!$M$9, Vypocty!$N$9*Vypocty!$I$4, IF(FastGEN_michani!G20&gt;Vypocty!$M$8, Vypocty!$N$8*Vypocty!$I$4, IF(FastGEN_michani!G20&gt;0, Vypocty!$I$4, 0)))</f>
        <v>0</v>
      </c>
      <c r="H20" s="19">
        <f>IF(FastGEN_michani!H20&gt;Vypocty!$M$9, Vypocty!$N$9*Vypocty!$I$4, IF(FastGEN_michani!H20&gt;Vypocty!$M$8, Vypocty!$N$8*Vypocty!$I$4, IF(FastGEN_michani!H20&gt;0, Vypocty!$I$4, 0)))</f>
        <v>0</v>
      </c>
      <c r="I20" s="19">
        <f>IF(FastGEN_michani!I20&gt;Vypocty!$M$9, Vypocty!$N$9*Vypocty!$I$6, IF(FastGEN_michani!I20&gt;Vypocty!$M$8, Vypocty!$N$8*Vypocty!$I$6, IF(FastGEN_michani!I20&gt;0, Vypocty!$I$6, 0)))</f>
        <v>0</v>
      </c>
      <c r="J20" s="19">
        <f>IF(FastGEN_michani!J20&gt;Vypocty!$M$9, Vypocty!$N$9*Vypocty!$I$5, IF(FastGEN_michani!J20&gt;Vypocty!$M$8, Vypocty!$N$8*Vypocty!$I$5, IF(FastGEN_michani!J20&gt;0, Vypocty!$I$5, 0)))</f>
        <v>0</v>
      </c>
      <c r="K20" s="19">
        <f>IF(FastGEN_michani!K20&gt;Vypocty!$M$9, Vypocty!$N$9*Vypocty!$I$5, IF(FastGEN_michani!K20&gt;Vypocty!$M$8, Vypocty!$N$8*Vypocty!$I$5, IF(FastGEN_michani!K20&gt;0, Vypocty!$I$5, 0)))</f>
        <v>0</v>
      </c>
    </row>
    <row r="21" spans="2:11" x14ac:dyDescent="0.25">
      <c r="B21" s="18">
        <v>11</v>
      </c>
      <c r="C21" s="18">
        <f>IF(FastGEN_michani!C21&gt;Vypocty!$M$9, Vypocty!$N$9*Vypocty!$G$4, IF(FastGEN_michani!C21&gt;Vypocty!$M$8, Vypocty!$N$8*Vypocty!$G$4, IF(FastGEN_michani!C21&gt;0, Vypocty!$G$4, 0)))</f>
        <v>0</v>
      </c>
      <c r="D21" s="18">
        <f>IF(FastGEN_michani!D21&gt;Vypocty!$M$9, Vypocty!$N$9*Vypocty!$G$5, IF(FastGEN_michani!D21&gt;Vypocty!$M$8, Vypocty!$N$8*Vypocty!$G$5, IF(FastGEN_michani!D21&gt;0, Vypocty!$G$5, 0)))</f>
        <v>0</v>
      </c>
      <c r="E21" s="18">
        <f>IF(FastGEN_michani!E21&gt;Vypocty!$M$9, Vypocty!$N$9*Vypocty!$G$6, IF(FastGEN_michani!E21&gt;Vypocty!$M$8, Vypocty!$N$8*Vypocty!$G$6, IF(FastGEN_michani!E21&gt;0, Vypocty!$G$6, 0)))</f>
        <v>0</v>
      </c>
      <c r="F21" s="19">
        <f>IF(FastGEN_michani!F21&gt;Vypocty!$M$9, Vypocty!$N$9*Vypocty!$G$7, IF(FastGEN_michani!F21&gt;Vypocty!$M$8, Vypocty!$N$8*Vypocty!$G$7, IF(FastGEN_michani!F21&gt;0, Vypocty!$G$7, 0)))</f>
        <v>0</v>
      </c>
      <c r="G21" s="19">
        <f>IF(FastGEN_michani!G21&gt;Vypocty!$M$9, Vypocty!$N$9*Vypocty!$I$4, IF(FastGEN_michani!G21&gt;Vypocty!$M$8, Vypocty!$N$8*Vypocty!$I$4, IF(FastGEN_michani!G21&gt;0, Vypocty!$I$4, 0)))</f>
        <v>0</v>
      </c>
      <c r="H21" s="19">
        <f>IF(FastGEN_michani!H21&gt;Vypocty!$M$9, Vypocty!$N$9*Vypocty!$I$4, IF(FastGEN_michani!H21&gt;Vypocty!$M$8, Vypocty!$N$8*Vypocty!$I$4, IF(FastGEN_michani!H21&gt;0, Vypocty!$I$4, 0)))</f>
        <v>0</v>
      </c>
      <c r="I21" s="19">
        <f>IF(FastGEN_michani!I21&gt;Vypocty!$M$9, Vypocty!$N$9*Vypocty!$I$6, IF(FastGEN_michani!I21&gt;Vypocty!$M$8, Vypocty!$N$8*Vypocty!$I$6, IF(FastGEN_michani!I21&gt;0, Vypocty!$I$6, 0)))</f>
        <v>0</v>
      </c>
      <c r="J21" s="19">
        <f>IF(FastGEN_michani!J21&gt;Vypocty!$M$9, Vypocty!$N$9*Vypocty!$I$5, IF(FastGEN_michani!J21&gt;Vypocty!$M$8, Vypocty!$N$8*Vypocty!$I$5, IF(FastGEN_michani!J21&gt;0, Vypocty!$I$5, 0)))</f>
        <v>0</v>
      </c>
      <c r="K21" s="19">
        <f>IF(FastGEN_michani!K21&gt;Vypocty!$M$9, Vypocty!$N$9*Vypocty!$I$5, IF(FastGEN_michani!K21&gt;Vypocty!$M$8, Vypocty!$N$8*Vypocty!$I$5, IF(FastGEN_michani!K21&gt;0, Vypocty!$I$5, 0)))</f>
        <v>0</v>
      </c>
    </row>
    <row r="22" spans="2:11" x14ac:dyDescent="0.25">
      <c r="B22" s="18">
        <v>12</v>
      </c>
      <c r="C22" s="18">
        <f>IF(FastGEN_michani!C22&gt;Vypocty!$M$9, Vypocty!$N$9*Vypocty!$G$4, IF(FastGEN_michani!C22&gt;Vypocty!$M$8, Vypocty!$N$8*Vypocty!$G$4, IF(FastGEN_michani!C22&gt;0, Vypocty!$G$4, 0)))</f>
        <v>0</v>
      </c>
      <c r="D22" s="18">
        <f>IF(FastGEN_michani!D22&gt;Vypocty!$M$9, Vypocty!$N$9*Vypocty!$G$5, IF(FastGEN_michani!D22&gt;Vypocty!$M$8, Vypocty!$N$8*Vypocty!$G$5, IF(FastGEN_michani!D22&gt;0, Vypocty!$G$5, 0)))</f>
        <v>0</v>
      </c>
      <c r="E22" s="18">
        <f>IF(FastGEN_michani!E22&gt;Vypocty!$M$9, Vypocty!$N$9*Vypocty!$G$6, IF(FastGEN_michani!E22&gt;Vypocty!$M$8, Vypocty!$N$8*Vypocty!$G$6, IF(FastGEN_michani!E22&gt;0, Vypocty!$G$6, 0)))</f>
        <v>0</v>
      </c>
      <c r="F22" s="19">
        <f>IF(FastGEN_michani!F22&gt;Vypocty!$M$9, Vypocty!$N$9*Vypocty!$G$7, IF(FastGEN_michani!F22&gt;Vypocty!$M$8, Vypocty!$N$8*Vypocty!$G$7, IF(FastGEN_michani!F22&gt;0, Vypocty!$G$7, 0)))</f>
        <v>0</v>
      </c>
      <c r="G22" s="19">
        <f>IF(FastGEN_michani!G22&gt;Vypocty!$M$9, Vypocty!$N$9*Vypocty!$I$4, IF(FastGEN_michani!G22&gt;Vypocty!$M$8, Vypocty!$N$8*Vypocty!$I$4, IF(FastGEN_michani!G22&gt;0, Vypocty!$I$4, 0)))</f>
        <v>0</v>
      </c>
      <c r="H22" s="19">
        <f>IF(FastGEN_michani!H22&gt;Vypocty!$M$9, Vypocty!$N$9*Vypocty!$I$4, IF(FastGEN_michani!H22&gt;Vypocty!$M$8, Vypocty!$N$8*Vypocty!$I$4, IF(FastGEN_michani!H22&gt;0, Vypocty!$I$4, 0)))</f>
        <v>0</v>
      </c>
      <c r="I22" s="19">
        <f>IF(FastGEN_michani!I22&gt;Vypocty!$M$9, Vypocty!$N$9*Vypocty!$I$6, IF(FastGEN_michani!I22&gt;Vypocty!$M$8, Vypocty!$N$8*Vypocty!$I$6, IF(FastGEN_michani!I22&gt;0, Vypocty!$I$6, 0)))</f>
        <v>0</v>
      </c>
      <c r="J22" s="19">
        <f>IF(FastGEN_michani!J22&gt;Vypocty!$M$9, Vypocty!$N$9*Vypocty!$I$5, IF(FastGEN_michani!J22&gt;Vypocty!$M$8, Vypocty!$N$8*Vypocty!$I$5, IF(FastGEN_michani!J22&gt;0, Vypocty!$I$5, 0)))</f>
        <v>0</v>
      </c>
      <c r="K22" s="19">
        <f>IF(FastGEN_michani!K22&gt;Vypocty!$M$9, Vypocty!$N$9*Vypocty!$I$5, IF(FastGEN_michani!K22&gt;Vypocty!$M$8, Vypocty!$N$8*Vypocty!$I$5, IF(FastGEN_michani!K22&gt;0, Vypocty!$I$5, 0)))</f>
        <v>0</v>
      </c>
    </row>
    <row r="23" spans="2:11" x14ac:dyDescent="0.25">
      <c r="B23" s="18">
        <v>13</v>
      </c>
      <c r="C23" s="18">
        <f>IF(FastGEN_michani!C23&gt;Vypocty!$M$9, Vypocty!$N$9*Vypocty!$G$4, IF(FastGEN_michani!C23&gt;Vypocty!$M$8, Vypocty!$N$8*Vypocty!$G$4, IF(FastGEN_michani!C23&gt;0, Vypocty!$G$4, 0)))</f>
        <v>0</v>
      </c>
      <c r="D23" s="18">
        <f>IF(FastGEN_michani!D23&gt;Vypocty!$M$9, Vypocty!$N$9*Vypocty!$G$5, IF(FastGEN_michani!D23&gt;Vypocty!$M$8, Vypocty!$N$8*Vypocty!$G$5, IF(FastGEN_michani!D23&gt;0, Vypocty!$G$5, 0)))</f>
        <v>0</v>
      </c>
      <c r="E23" s="18">
        <f>IF(FastGEN_michani!E23&gt;Vypocty!$M$9, Vypocty!$N$9*Vypocty!$G$6, IF(FastGEN_michani!E23&gt;Vypocty!$M$8, Vypocty!$N$8*Vypocty!$G$6, IF(FastGEN_michani!E23&gt;0, Vypocty!$G$6, 0)))</f>
        <v>0</v>
      </c>
      <c r="F23" s="19">
        <f>IF(FastGEN_michani!F23&gt;Vypocty!$M$9, Vypocty!$N$9*Vypocty!$G$7, IF(FastGEN_michani!F23&gt;Vypocty!$M$8, Vypocty!$N$8*Vypocty!$G$7, IF(FastGEN_michani!F23&gt;0, Vypocty!$G$7, 0)))</f>
        <v>0</v>
      </c>
      <c r="G23" s="19">
        <f>IF(FastGEN_michani!G23&gt;Vypocty!$M$9, Vypocty!$N$9*Vypocty!$I$4, IF(FastGEN_michani!G23&gt;Vypocty!$M$8, Vypocty!$N$8*Vypocty!$I$4, IF(FastGEN_michani!G23&gt;0, Vypocty!$I$4, 0)))</f>
        <v>0</v>
      </c>
      <c r="H23" s="19">
        <f>IF(FastGEN_michani!H23&gt;Vypocty!$M$9, Vypocty!$N$9*Vypocty!$I$4, IF(FastGEN_michani!H23&gt;Vypocty!$M$8, Vypocty!$N$8*Vypocty!$I$4, IF(FastGEN_michani!H23&gt;0, Vypocty!$I$4, 0)))</f>
        <v>0</v>
      </c>
      <c r="I23" s="19">
        <f>IF(FastGEN_michani!I23&gt;Vypocty!$M$9, Vypocty!$N$9*Vypocty!$I$6, IF(FastGEN_michani!I23&gt;Vypocty!$M$8, Vypocty!$N$8*Vypocty!$I$6, IF(FastGEN_michani!I23&gt;0, Vypocty!$I$6, 0)))</f>
        <v>0</v>
      </c>
      <c r="J23" s="19">
        <f>IF(FastGEN_michani!J23&gt;Vypocty!$M$9, Vypocty!$N$9*Vypocty!$I$5, IF(FastGEN_michani!J23&gt;Vypocty!$M$8, Vypocty!$N$8*Vypocty!$I$5, IF(FastGEN_michani!J23&gt;0, Vypocty!$I$5, 0)))</f>
        <v>0</v>
      </c>
      <c r="K23" s="19">
        <f>IF(FastGEN_michani!K23&gt;Vypocty!$M$9, Vypocty!$N$9*Vypocty!$I$5, IF(FastGEN_michani!K23&gt;Vypocty!$M$8, Vypocty!$N$8*Vypocty!$I$5, IF(FastGEN_michani!K23&gt;0, Vypocty!$I$5, 0)))</f>
        <v>0</v>
      </c>
    </row>
    <row r="24" spans="2:11" x14ac:dyDescent="0.25">
      <c r="B24" s="18">
        <v>14</v>
      </c>
      <c r="C24" s="18">
        <f>IF(FastGEN_michani!C24&gt;Vypocty!$M$9, Vypocty!$N$9*Vypocty!$G$4, IF(FastGEN_michani!C24&gt;Vypocty!$M$8, Vypocty!$N$8*Vypocty!$G$4, IF(FastGEN_michani!C24&gt;0, Vypocty!$G$4, 0)))</f>
        <v>0</v>
      </c>
      <c r="D24" s="18">
        <f>IF(FastGEN_michani!D24&gt;Vypocty!$M$9, Vypocty!$N$9*Vypocty!$G$5, IF(FastGEN_michani!D24&gt;Vypocty!$M$8, Vypocty!$N$8*Vypocty!$G$5, IF(FastGEN_michani!D24&gt;0, Vypocty!$G$5, 0)))</f>
        <v>0</v>
      </c>
      <c r="E24" s="18">
        <f>IF(FastGEN_michani!E24&gt;Vypocty!$M$9, Vypocty!$N$9*Vypocty!$G$6, IF(FastGEN_michani!E24&gt;Vypocty!$M$8, Vypocty!$N$8*Vypocty!$G$6, IF(FastGEN_michani!E24&gt;0, Vypocty!$G$6, 0)))</f>
        <v>0</v>
      </c>
      <c r="F24" s="19">
        <f>IF(FastGEN_michani!F24&gt;Vypocty!$M$9, Vypocty!$N$9*Vypocty!$G$7, IF(FastGEN_michani!F24&gt;Vypocty!$M$8, Vypocty!$N$8*Vypocty!$G$7, IF(FastGEN_michani!F24&gt;0, Vypocty!$G$7, 0)))</f>
        <v>0</v>
      </c>
      <c r="G24" s="19">
        <f>IF(FastGEN_michani!G24&gt;Vypocty!$M$9, Vypocty!$N$9*Vypocty!$I$4, IF(FastGEN_michani!G24&gt;Vypocty!$M$8, Vypocty!$N$8*Vypocty!$I$4, IF(FastGEN_michani!G24&gt;0, Vypocty!$I$4, 0)))</f>
        <v>0</v>
      </c>
      <c r="H24" s="19">
        <f>IF(FastGEN_michani!H24&gt;Vypocty!$M$9, Vypocty!$N$9*Vypocty!$I$4, IF(FastGEN_michani!H24&gt;Vypocty!$M$8, Vypocty!$N$8*Vypocty!$I$4, IF(FastGEN_michani!H24&gt;0, Vypocty!$I$4, 0)))</f>
        <v>0</v>
      </c>
      <c r="I24" s="19">
        <f>IF(FastGEN_michani!I24&gt;Vypocty!$M$9, Vypocty!$N$9*Vypocty!$I$6, IF(FastGEN_michani!I24&gt;Vypocty!$M$8, Vypocty!$N$8*Vypocty!$I$6, IF(FastGEN_michani!I24&gt;0, Vypocty!$I$6, 0)))</f>
        <v>0</v>
      </c>
      <c r="J24" s="19">
        <f>IF(FastGEN_michani!J24&gt;Vypocty!$M$9, Vypocty!$N$9*Vypocty!$I$5, IF(FastGEN_michani!J24&gt;Vypocty!$M$8, Vypocty!$N$8*Vypocty!$I$5, IF(FastGEN_michani!J24&gt;0, Vypocty!$I$5, 0)))</f>
        <v>0</v>
      </c>
      <c r="K24" s="19">
        <f>IF(FastGEN_michani!K24&gt;Vypocty!$M$9, Vypocty!$N$9*Vypocty!$I$5, IF(FastGEN_michani!K24&gt;Vypocty!$M$8, Vypocty!$N$8*Vypocty!$I$5, IF(FastGEN_michani!K24&gt;0, Vypocty!$I$5, 0)))</f>
        <v>0</v>
      </c>
    </row>
    <row r="25" spans="2:11" x14ac:dyDescent="0.25">
      <c r="B25" s="18">
        <v>15</v>
      </c>
      <c r="C25" s="18">
        <f>IF(FastGEN_michani!C25&gt;Vypocty!$M$9, Vypocty!$N$9*Vypocty!$G$4, IF(FastGEN_michani!C25&gt;Vypocty!$M$8, Vypocty!$N$8*Vypocty!$G$4, IF(FastGEN_michani!C25&gt;0, Vypocty!$G$4, 0)))</f>
        <v>0</v>
      </c>
      <c r="D25" s="18">
        <f>IF(FastGEN_michani!D25&gt;Vypocty!$M$9, Vypocty!$N$9*Vypocty!$G$5, IF(FastGEN_michani!D25&gt;Vypocty!$M$8, Vypocty!$N$8*Vypocty!$G$5, IF(FastGEN_michani!D25&gt;0, Vypocty!$G$5, 0)))</f>
        <v>0</v>
      </c>
      <c r="E25" s="18">
        <f>IF(FastGEN_michani!E25&gt;Vypocty!$M$9, Vypocty!$N$9*Vypocty!$G$6, IF(FastGEN_michani!E25&gt;Vypocty!$M$8, Vypocty!$N$8*Vypocty!$G$6, IF(FastGEN_michani!E25&gt;0, Vypocty!$G$6, 0)))</f>
        <v>0</v>
      </c>
      <c r="F25" s="19">
        <f>IF(FastGEN_michani!F25&gt;Vypocty!$M$9, Vypocty!$N$9*Vypocty!$G$7, IF(FastGEN_michani!F25&gt;Vypocty!$M$8, Vypocty!$N$8*Vypocty!$G$7, IF(FastGEN_michani!F25&gt;0, Vypocty!$G$7, 0)))</f>
        <v>0</v>
      </c>
      <c r="G25" s="19">
        <f>IF(FastGEN_michani!G25&gt;Vypocty!$M$9, Vypocty!$N$9*Vypocty!$I$4, IF(FastGEN_michani!G25&gt;Vypocty!$M$8, Vypocty!$N$8*Vypocty!$I$4, IF(FastGEN_michani!G25&gt;0, Vypocty!$I$4, 0)))</f>
        <v>0</v>
      </c>
      <c r="H25" s="19">
        <f>IF(FastGEN_michani!H25&gt;Vypocty!$M$9, Vypocty!$N$9*Vypocty!$I$4, IF(FastGEN_michani!H25&gt;Vypocty!$M$8, Vypocty!$N$8*Vypocty!$I$4, IF(FastGEN_michani!H25&gt;0, Vypocty!$I$4, 0)))</f>
        <v>0</v>
      </c>
      <c r="I25" s="19">
        <f>IF(FastGEN_michani!I25&gt;Vypocty!$M$9, Vypocty!$N$9*Vypocty!$I$6, IF(FastGEN_michani!I25&gt;Vypocty!$M$8, Vypocty!$N$8*Vypocty!$I$6, IF(FastGEN_michani!I25&gt;0, Vypocty!$I$6, 0)))</f>
        <v>0</v>
      </c>
      <c r="J25" s="19">
        <f>IF(FastGEN_michani!J25&gt;Vypocty!$M$9, Vypocty!$N$9*Vypocty!$I$5, IF(FastGEN_michani!J25&gt;Vypocty!$M$8, Vypocty!$N$8*Vypocty!$I$5, IF(FastGEN_michani!J25&gt;0, Vypocty!$I$5, 0)))</f>
        <v>0</v>
      </c>
      <c r="K25" s="19">
        <f>IF(FastGEN_michani!K25&gt;Vypocty!$M$9, Vypocty!$N$9*Vypocty!$I$5, IF(FastGEN_michani!K25&gt;Vypocty!$M$8, Vypocty!$N$8*Vypocty!$I$5, IF(FastGEN_michani!K25&gt;0, Vypocty!$I$5, 0)))</f>
        <v>0</v>
      </c>
    </row>
    <row r="26" spans="2:11" x14ac:dyDescent="0.25">
      <c r="B26" s="18">
        <v>16</v>
      </c>
      <c r="C26" s="18">
        <f>IF(FastGEN_michani!C26&gt;Vypocty!$M$9, Vypocty!$N$9*Vypocty!$G$4, IF(FastGEN_michani!C26&gt;Vypocty!$M$8, Vypocty!$N$8*Vypocty!$G$4, IF(FastGEN_michani!C26&gt;0, Vypocty!$G$4, 0)))</f>
        <v>0</v>
      </c>
      <c r="D26" s="18">
        <f>IF(FastGEN_michani!D26&gt;Vypocty!$M$9, Vypocty!$N$9*Vypocty!$G$5, IF(FastGEN_michani!D26&gt;Vypocty!$M$8, Vypocty!$N$8*Vypocty!$G$5, IF(FastGEN_michani!D26&gt;0, Vypocty!$G$5, 0)))</f>
        <v>0</v>
      </c>
      <c r="E26" s="18">
        <f>IF(FastGEN_michani!E26&gt;Vypocty!$M$9, Vypocty!$N$9*Vypocty!$G$6, IF(FastGEN_michani!E26&gt;Vypocty!$M$8, Vypocty!$N$8*Vypocty!$G$6, IF(FastGEN_michani!E26&gt;0, Vypocty!$G$6, 0)))</f>
        <v>0</v>
      </c>
      <c r="F26" s="19">
        <f>IF(FastGEN_michani!F26&gt;Vypocty!$M$9, Vypocty!$N$9*Vypocty!$G$7, IF(FastGEN_michani!F26&gt;Vypocty!$M$8, Vypocty!$N$8*Vypocty!$G$7, IF(FastGEN_michani!F26&gt;0, Vypocty!$G$7, 0)))</f>
        <v>0</v>
      </c>
      <c r="G26" s="19">
        <f>IF(FastGEN_michani!G26&gt;Vypocty!$M$9, Vypocty!$N$9*Vypocty!$I$4, IF(FastGEN_michani!G26&gt;Vypocty!$M$8, Vypocty!$N$8*Vypocty!$I$4, IF(FastGEN_michani!G26&gt;0, Vypocty!$I$4, 0)))</f>
        <v>0</v>
      </c>
      <c r="H26" s="19">
        <f>IF(FastGEN_michani!H26&gt;Vypocty!$M$9, Vypocty!$N$9*Vypocty!$I$4, IF(FastGEN_michani!H26&gt;Vypocty!$M$8, Vypocty!$N$8*Vypocty!$I$4, IF(FastGEN_michani!H26&gt;0, Vypocty!$I$4, 0)))</f>
        <v>0</v>
      </c>
      <c r="I26" s="19">
        <f>IF(FastGEN_michani!I26&gt;Vypocty!$M$9, Vypocty!$N$9*Vypocty!$I$6, IF(FastGEN_michani!I26&gt;Vypocty!$M$8, Vypocty!$N$8*Vypocty!$I$6, IF(FastGEN_michani!I26&gt;0, Vypocty!$I$6, 0)))</f>
        <v>0</v>
      </c>
      <c r="J26" s="19">
        <f>IF(FastGEN_michani!J26&gt;Vypocty!$M$9, Vypocty!$N$9*Vypocty!$I$5, IF(FastGEN_michani!J26&gt;Vypocty!$M$8, Vypocty!$N$8*Vypocty!$I$5, IF(FastGEN_michani!J26&gt;0, Vypocty!$I$5, 0)))</f>
        <v>0</v>
      </c>
      <c r="K26" s="19">
        <f>IF(FastGEN_michani!K26&gt;Vypocty!$M$9, Vypocty!$N$9*Vypocty!$I$5, IF(FastGEN_michani!K26&gt;Vypocty!$M$8, Vypocty!$N$8*Vypocty!$I$5, IF(FastGEN_michani!K26&gt;0, Vypocty!$I$5, 0)))</f>
        <v>0</v>
      </c>
    </row>
    <row r="27" spans="2:11" x14ac:dyDescent="0.25">
      <c r="B27" s="18">
        <v>17</v>
      </c>
      <c r="C27" s="18">
        <f>IF(FastGEN_michani!C27&gt;Vypocty!$M$9, Vypocty!$N$9*Vypocty!$G$4, IF(FastGEN_michani!C27&gt;Vypocty!$M$8, Vypocty!$N$8*Vypocty!$G$4, IF(FastGEN_michani!C27&gt;0, Vypocty!$G$4, 0)))</f>
        <v>0</v>
      </c>
      <c r="D27" s="18">
        <f>IF(FastGEN_michani!D27&gt;Vypocty!$M$9, Vypocty!$N$9*Vypocty!$G$5, IF(FastGEN_michani!D27&gt;Vypocty!$M$8, Vypocty!$N$8*Vypocty!$G$5, IF(FastGEN_michani!D27&gt;0, Vypocty!$G$5, 0)))</f>
        <v>0</v>
      </c>
      <c r="E27" s="18">
        <f>IF(FastGEN_michani!E27&gt;Vypocty!$M$9, Vypocty!$N$9*Vypocty!$G$6, IF(FastGEN_michani!E27&gt;Vypocty!$M$8, Vypocty!$N$8*Vypocty!$G$6, IF(FastGEN_michani!E27&gt;0, Vypocty!$G$6, 0)))</f>
        <v>0</v>
      </c>
      <c r="F27" s="19">
        <f>IF(FastGEN_michani!F27&gt;Vypocty!$M$9, Vypocty!$N$9*Vypocty!$G$7, IF(FastGEN_michani!F27&gt;Vypocty!$M$8, Vypocty!$N$8*Vypocty!$G$7, IF(FastGEN_michani!F27&gt;0, Vypocty!$G$7, 0)))</f>
        <v>0</v>
      </c>
      <c r="G27" s="19">
        <f>IF(FastGEN_michani!G27&gt;Vypocty!$M$9, Vypocty!$N$9*Vypocty!$I$4, IF(FastGEN_michani!G27&gt;Vypocty!$M$8, Vypocty!$N$8*Vypocty!$I$4, IF(FastGEN_michani!G27&gt;0, Vypocty!$I$4, 0)))</f>
        <v>0</v>
      </c>
      <c r="H27" s="19">
        <f>IF(FastGEN_michani!H27&gt;Vypocty!$M$9, Vypocty!$N$9*Vypocty!$I$4, IF(FastGEN_michani!H27&gt;Vypocty!$M$8, Vypocty!$N$8*Vypocty!$I$4, IF(FastGEN_michani!H27&gt;0, Vypocty!$I$4, 0)))</f>
        <v>0</v>
      </c>
      <c r="I27" s="19">
        <f>IF(FastGEN_michani!I27&gt;Vypocty!$M$9, Vypocty!$N$9*Vypocty!$I$6, IF(FastGEN_michani!I27&gt;Vypocty!$M$8, Vypocty!$N$8*Vypocty!$I$6, IF(FastGEN_michani!I27&gt;0, Vypocty!$I$6, 0)))</f>
        <v>0</v>
      </c>
      <c r="J27" s="19">
        <f>IF(FastGEN_michani!J27&gt;Vypocty!$M$9, Vypocty!$N$9*Vypocty!$I$5, IF(FastGEN_michani!J27&gt;Vypocty!$M$8, Vypocty!$N$8*Vypocty!$I$5, IF(FastGEN_michani!J27&gt;0, Vypocty!$I$5, 0)))</f>
        <v>0</v>
      </c>
      <c r="K27" s="19">
        <f>IF(FastGEN_michani!K27&gt;Vypocty!$M$9, Vypocty!$N$9*Vypocty!$I$5, IF(FastGEN_michani!K27&gt;Vypocty!$M$8, Vypocty!$N$8*Vypocty!$I$5, IF(FastGEN_michani!K27&gt;0, Vypocty!$I$5, 0)))</f>
        <v>0</v>
      </c>
    </row>
    <row r="28" spans="2:11" x14ac:dyDescent="0.25">
      <c r="B28" s="18">
        <v>18</v>
      </c>
      <c r="C28" s="18">
        <f>IF(FastGEN_michani!C28&gt;Vypocty!$M$9, Vypocty!$N$9*Vypocty!$G$4, IF(FastGEN_michani!C28&gt;Vypocty!$M$8, Vypocty!$N$8*Vypocty!$G$4, IF(FastGEN_michani!C28&gt;0, Vypocty!$G$4, 0)))</f>
        <v>0</v>
      </c>
      <c r="D28" s="18">
        <f>IF(FastGEN_michani!D28&gt;Vypocty!$M$9, Vypocty!$N$9*Vypocty!$G$5, IF(FastGEN_michani!D28&gt;Vypocty!$M$8, Vypocty!$N$8*Vypocty!$G$5, IF(FastGEN_michani!D28&gt;0, Vypocty!$G$5, 0)))</f>
        <v>0</v>
      </c>
      <c r="E28" s="18">
        <f>IF(FastGEN_michani!E28&gt;Vypocty!$M$9, Vypocty!$N$9*Vypocty!$G$6, IF(FastGEN_michani!E28&gt;Vypocty!$M$8, Vypocty!$N$8*Vypocty!$G$6, IF(FastGEN_michani!E28&gt;0, Vypocty!$G$6, 0)))</f>
        <v>0</v>
      </c>
      <c r="F28" s="19">
        <f>IF(FastGEN_michani!F28&gt;Vypocty!$M$9, Vypocty!$N$9*Vypocty!$G$7, IF(FastGEN_michani!F28&gt;Vypocty!$M$8, Vypocty!$N$8*Vypocty!$G$7, IF(FastGEN_michani!F28&gt;0, Vypocty!$G$7, 0)))</f>
        <v>0</v>
      </c>
      <c r="G28" s="19">
        <f>IF(FastGEN_michani!G28&gt;Vypocty!$M$9, Vypocty!$N$9*Vypocty!$I$4, IF(FastGEN_michani!G28&gt;Vypocty!$M$8, Vypocty!$N$8*Vypocty!$I$4, IF(FastGEN_michani!G28&gt;0, Vypocty!$I$4, 0)))</f>
        <v>0</v>
      </c>
      <c r="H28" s="19">
        <f>IF(FastGEN_michani!H28&gt;Vypocty!$M$9, Vypocty!$N$9*Vypocty!$I$4, IF(FastGEN_michani!H28&gt;Vypocty!$M$8, Vypocty!$N$8*Vypocty!$I$4, IF(FastGEN_michani!H28&gt;0, Vypocty!$I$4, 0)))</f>
        <v>0</v>
      </c>
      <c r="I28" s="19">
        <f>IF(FastGEN_michani!I28&gt;Vypocty!$M$9, Vypocty!$N$9*Vypocty!$I$6, IF(FastGEN_michani!I28&gt;Vypocty!$M$8, Vypocty!$N$8*Vypocty!$I$6, IF(FastGEN_michani!I28&gt;0, Vypocty!$I$6, 0)))</f>
        <v>0</v>
      </c>
      <c r="J28" s="19">
        <f>IF(FastGEN_michani!J28&gt;Vypocty!$M$9, Vypocty!$N$9*Vypocty!$I$5, IF(FastGEN_michani!J28&gt;Vypocty!$M$8, Vypocty!$N$8*Vypocty!$I$5, IF(FastGEN_michani!J28&gt;0, Vypocty!$I$5, 0)))</f>
        <v>0</v>
      </c>
      <c r="K28" s="19">
        <f>IF(FastGEN_michani!K28&gt;Vypocty!$M$9, Vypocty!$N$9*Vypocty!$I$5, IF(FastGEN_michani!K28&gt;Vypocty!$M$8, Vypocty!$N$8*Vypocty!$I$5, IF(FastGEN_michani!K28&gt;0, Vypocty!$I$5, 0)))</f>
        <v>0</v>
      </c>
    </row>
    <row r="29" spans="2:11" x14ac:dyDescent="0.25">
      <c r="B29" s="18">
        <v>19</v>
      </c>
      <c r="C29" s="18">
        <f>IF(FastGEN_michani!C29&gt;Vypocty!$M$9, Vypocty!$N$9*Vypocty!$G$4, IF(FastGEN_michani!C29&gt;Vypocty!$M$8, Vypocty!$N$8*Vypocty!$G$4, IF(FastGEN_michani!C29&gt;0, Vypocty!$G$4, 0)))</f>
        <v>0</v>
      </c>
      <c r="D29" s="18">
        <f>IF(FastGEN_michani!D29&gt;Vypocty!$M$9, Vypocty!$N$9*Vypocty!$G$5, IF(FastGEN_michani!D29&gt;Vypocty!$M$8, Vypocty!$N$8*Vypocty!$G$5, IF(FastGEN_michani!D29&gt;0, Vypocty!$G$5, 0)))</f>
        <v>0</v>
      </c>
      <c r="E29" s="18">
        <f>IF(FastGEN_michani!E29&gt;Vypocty!$M$9, Vypocty!$N$9*Vypocty!$G$6, IF(FastGEN_michani!E29&gt;Vypocty!$M$8, Vypocty!$N$8*Vypocty!$G$6, IF(FastGEN_michani!E29&gt;0, Vypocty!$G$6, 0)))</f>
        <v>0</v>
      </c>
      <c r="F29" s="19">
        <f>IF(FastGEN_michani!F29&gt;Vypocty!$M$9, Vypocty!$N$9*Vypocty!$G$7, IF(FastGEN_michani!F29&gt;Vypocty!$M$8, Vypocty!$N$8*Vypocty!$G$7, IF(FastGEN_michani!F29&gt;0, Vypocty!$G$7, 0)))</f>
        <v>0</v>
      </c>
      <c r="G29" s="19">
        <f>IF(FastGEN_michani!G29&gt;Vypocty!$M$9, Vypocty!$N$9*Vypocty!$I$4, IF(FastGEN_michani!G29&gt;Vypocty!$M$8, Vypocty!$N$8*Vypocty!$I$4, IF(FastGEN_michani!G29&gt;0, Vypocty!$I$4, 0)))</f>
        <v>0</v>
      </c>
      <c r="H29" s="19">
        <f>IF(FastGEN_michani!H29&gt;Vypocty!$M$9, Vypocty!$N$9*Vypocty!$I$4, IF(FastGEN_michani!H29&gt;Vypocty!$M$8, Vypocty!$N$8*Vypocty!$I$4, IF(FastGEN_michani!H29&gt;0, Vypocty!$I$4, 0)))</f>
        <v>0</v>
      </c>
      <c r="I29" s="19">
        <f>IF(FastGEN_michani!I29&gt;Vypocty!$M$9, Vypocty!$N$9*Vypocty!$I$6, IF(FastGEN_michani!I29&gt;Vypocty!$M$8, Vypocty!$N$8*Vypocty!$I$6, IF(FastGEN_michani!I29&gt;0, Vypocty!$I$6, 0)))</f>
        <v>0</v>
      </c>
      <c r="J29" s="19">
        <f>IF(FastGEN_michani!J29&gt;Vypocty!$M$9, Vypocty!$N$9*Vypocty!$I$5, IF(FastGEN_michani!J29&gt;Vypocty!$M$8, Vypocty!$N$8*Vypocty!$I$5, IF(FastGEN_michani!J29&gt;0, Vypocty!$I$5, 0)))</f>
        <v>0</v>
      </c>
      <c r="K29" s="19">
        <f>IF(FastGEN_michani!K29&gt;Vypocty!$M$9, Vypocty!$N$9*Vypocty!$I$5, IF(FastGEN_michani!K29&gt;Vypocty!$M$8, Vypocty!$N$8*Vypocty!$I$5, IF(FastGEN_michani!K29&gt;0, Vypocty!$I$5, 0)))</f>
        <v>0</v>
      </c>
    </row>
    <row r="30" spans="2:11" x14ac:dyDescent="0.25">
      <c r="B30" s="18">
        <v>20</v>
      </c>
      <c r="C30" s="18">
        <f>IF(FastGEN_michani!C30&gt;Vypocty!$M$9, Vypocty!$N$9*Vypocty!$G$4, IF(FastGEN_michani!C30&gt;Vypocty!$M$8, Vypocty!$N$8*Vypocty!$G$4, IF(FastGEN_michani!C30&gt;0, Vypocty!$G$4, 0)))</f>
        <v>0</v>
      </c>
      <c r="D30" s="18">
        <f>IF(FastGEN_michani!D30&gt;Vypocty!$M$9, Vypocty!$N$9*Vypocty!$G$5, IF(FastGEN_michani!D30&gt;Vypocty!$M$8, Vypocty!$N$8*Vypocty!$G$5, IF(FastGEN_michani!D30&gt;0, Vypocty!$G$5, 0)))</f>
        <v>0</v>
      </c>
      <c r="E30" s="18">
        <f>IF(FastGEN_michani!E30&gt;Vypocty!$M$9, Vypocty!$N$9*Vypocty!$G$6, IF(FastGEN_michani!E30&gt;Vypocty!$M$8, Vypocty!$N$8*Vypocty!$G$6, IF(FastGEN_michani!E30&gt;0, Vypocty!$G$6, 0)))</f>
        <v>0</v>
      </c>
      <c r="F30" s="19">
        <f>IF(FastGEN_michani!F30&gt;Vypocty!$M$9, Vypocty!$N$9*Vypocty!$G$7, IF(FastGEN_michani!F30&gt;Vypocty!$M$8, Vypocty!$N$8*Vypocty!$G$7, IF(FastGEN_michani!F30&gt;0, Vypocty!$G$7, 0)))</f>
        <v>0</v>
      </c>
      <c r="G30" s="19">
        <f>IF(FastGEN_michani!G30&gt;Vypocty!$M$9, Vypocty!$N$9*Vypocty!$I$4, IF(FastGEN_michani!G30&gt;Vypocty!$M$8, Vypocty!$N$8*Vypocty!$I$4, IF(FastGEN_michani!G30&gt;0, Vypocty!$I$4, 0)))</f>
        <v>0</v>
      </c>
      <c r="H30" s="19">
        <f>IF(FastGEN_michani!H30&gt;Vypocty!$M$9, Vypocty!$N$9*Vypocty!$I$4, IF(FastGEN_michani!H30&gt;Vypocty!$M$8, Vypocty!$N$8*Vypocty!$I$4, IF(FastGEN_michani!H30&gt;0, Vypocty!$I$4, 0)))</f>
        <v>0</v>
      </c>
      <c r="I30" s="19">
        <f>IF(FastGEN_michani!I30&gt;Vypocty!$M$9, Vypocty!$N$9*Vypocty!$I$6, IF(FastGEN_michani!I30&gt;Vypocty!$M$8, Vypocty!$N$8*Vypocty!$I$6, IF(FastGEN_michani!I30&gt;0, Vypocty!$I$6, 0)))</f>
        <v>0</v>
      </c>
      <c r="J30" s="19">
        <f>IF(FastGEN_michani!J30&gt;Vypocty!$M$9, Vypocty!$N$9*Vypocty!$I$5, IF(FastGEN_michani!J30&gt;Vypocty!$M$8, Vypocty!$N$8*Vypocty!$I$5, IF(FastGEN_michani!J30&gt;0, Vypocty!$I$5, 0)))</f>
        <v>0</v>
      </c>
      <c r="K30" s="19">
        <f>IF(FastGEN_michani!K30&gt;Vypocty!$M$9, Vypocty!$N$9*Vypocty!$I$5, IF(FastGEN_michani!K30&gt;Vypocty!$M$8, Vypocty!$N$8*Vypocty!$I$5, IF(FastGEN_michani!K30&gt;0, Vypocty!$I$5, 0)))</f>
        <v>0</v>
      </c>
    </row>
    <row r="31" spans="2:11" x14ac:dyDescent="0.25">
      <c r="B31" s="18">
        <v>21</v>
      </c>
      <c r="C31" s="18">
        <f>IF(FastGEN_michani!C31&gt;Vypocty!$M$9, Vypocty!$N$9*Vypocty!$G$4, IF(FastGEN_michani!C31&gt;Vypocty!$M$8, Vypocty!$N$8*Vypocty!$G$4, IF(FastGEN_michani!C31&gt;0, Vypocty!$G$4, 0)))</f>
        <v>0</v>
      </c>
      <c r="D31" s="18">
        <f>IF(FastGEN_michani!D31&gt;Vypocty!$M$9, Vypocty!$N$9*Vypocty!$G$5, IF(FastGEN_michani!D31&gt;Vypocty!$M$8, Vypocty!$N$8*Vypocty!$G$5, IF(FastGEN_michani!D31&gt;0, Vypocty!$G$5, 0)))</f>
        <v>0</v>
      </c>
      <c r="E31" s="18">
        <f>IF(FastGEN_michani!E31&gt;Vypocty!$M$9, Vypocty!$N$9*Vypocty!$G$6, IF(FastGEN_michani!E31&gt;Vypocty!$M$8, Vypocty!$N$8*Vypocty!$G$6, IF(FastGEN_michani!E31&gt;0, Vypocty!$G$6, 0)))</f>
        <v>0</v>
      </c>
      <c r="F31" s="19">
        <f>IF(FastGEN_michani!F31&gt;Vypocty!$M$9, Vypocty!$N$9*Vypocty!$G$7, IF(FastGEN_michani!F31&gt;Vypocty!$M$8, Vypocty!$N$8*Vypocty!$G$7, IF(FastGEN_michani!F31&gt;0, Vypocty!$G$7, 0)))</f>
        <v>0</v>
      </c>
      <c r="G31" s="19">
        <f>IF(FastGEN_michani!G31&gt;Vypocty!$M$9, Vypocty!$N$9*Vypocty!$I$4, IF(FastGEN_michani!G31&gt;Vypocty!$M$8, Vypocty!$N$8*Vypocty!$I$4, IF(FastGEN_michani!G31&gt;0, Vypocty!$I$4, 0)))</f>
        <v>0</v>
      </c>
      <c r="H31" s="19">
        <f>IF(FastGEN_michani!H31&gt;Vypocty!$M$9, Vypocty!$N$9*Vypocty!$I$4, IF(FastGEN_michani!H31&gt;Vypocty!$M$8, Vypocty!$N$8*Vypocty!$I$4, IF(FastGEN_michani!H31&gt;0, Vypocty!$I$4, 0)))</f>
        <v>0</v>
      </c>
      <c r="I31" s="19">
        <f>IF(FastGEN_michani!I31&gt;Vypocty!$M$9, Vypocty!$N$9*Vypocty!$I$6, IF(FastGEN_michani!I31&gt;Vypocty!$M$8, Vypocty!$N$8*Vypocty!$I$6, IF(FastGEN_michani!I31&gt;0, Vypocty!$I$6, 0)))</f>
        <v>0</v>
      </c>
      <c r="J31" s="19">
        <f>IF(FastGEN_michani!J31&gt;Vypocty!$M$9, Vypocty!$N$9*Vypocty!$I$5, IF(FastGEN_michani!J31&gt;Vypocty!$M$8, Vypocty!$N$8*Vypocty!$I$5, IF(FastGEN_michani!J31&gt;0, Vypocty!$I$5, 0)))</f>
        <v>0</v>
      </c>
      <c r="K31" s="19">
        <f>IF(FastGEN_michani!K31&gt;Vypocty!$M$9, Vypocty!$N$9*Vypocty!$I$5, IF(FastGEN_michani!K31&gt;Vypocty!$M$8, Vypocty!$N$8*Vypocty!$I$5, IF(FastGEN_michani!K31&gt;0, Vypocty!$I$5, 0)))</f>
        <v>0</v>
      </c>
    </row>
    <row r="32" spans="2:11" x14ac:dyDescent="0.25">
      <c r="B32" s="18">
        <v>22</v>
      </c>
      <c r="C32" s="18">
        <f>IF(FastGEN_michani!C32&gt;Vypocty!$M$9, Vypocty!$N$9*Vypocty!$G$4, IF(FastGEN_michani!C32&gt;Vypocty!$M$8, Vypocty!$N$8*Vypocty!$G$4, IF(FastGEN_michani!C32&gt;0, Vypocty!$G$4, 0)))</f>
        <v>0</v>
      </c>
      <c r="D32" s="18">
        <f>IF(FastGEN_michani!D32&gt;Vypocty!$M$9, Vypocty!$N$9*Vypocty!$G$5, IF(FastGEN_michani!D32&gt;Vypocty!$M$8, Vypocty!$N$8*Vypocty!$G$5, IF(FastGEN_michani!D32&gt;0, Vypocty!$G$5, 0)))</f>
        <v>0</v>
      </c>
      <c r="E32" s="18">
        <f>IF(FastGEN_michani!E32&gt;Vypocty!$M$9, Vypocty!$N$9*Vypocty!$G$6, IF(FastGEN_michani!E32&gt;Vypocty!$M$8, Vypocty!$N$8*Vypocty!$G$6, IF(FastGEN_michani!E32&gt;0, Vypocty!$G$6, 0)))</f>
        <v>0</v>
      </c>
      <c r="F32" s="19">
        <f>IF(FastGEN_michani!F32&gt;Vypocty!$M$9, Vypocty!$N$9*Vypocty!$G$7, IF(FastGEN_michani!F32&gt;Vypocty!$M$8, Vypocty!$N$8*Vypocty!$G$7, IF(FastGEN_michani!F32&gt;0, Vypocty!$G$7, 0)))</f>
        <v>0</v>
      </c>
      <c r="G32" s="19">
        <f>IF(FastGEN_michani!G32&gt;Vypocty!$M$9, Vypocty!$N$9*Vypocty!$I$4, IF(FastGEN_michani!G32&gt;Vypocty!$M$8, Vypocty!$N$8*Vypocty!$I$4, IF(FastGEN_michani!G32&gt;0, Vypocty!$I$4, 0)))</f>
        <v>0</v>
      </c>
      <c r="H32" s="19">
        <f>IF(FastGEN_michani!H32&gt;Vypocty!$M$9, Vypocty!$N$9*Vypocty!$I$4, IF(FastGEN_michani!H32&gt;Vypocty!$M$8, Vypocty!$N$8*Vypocty!$I$4, IF(FastGEN_michani!H32&gt;0, Vypocty!$I$4, 0)))</f>
        <v>0</v>
      </c>
      <c r="I32" s="19">
        <f>IF(FastGEN_michani!I32&gt;Vypocty!$M$9, Vypocty!$N$9*Vypocty!$I$6, IF(FastGEN_michani!I32&gt;Vypocty!$M$8, Vypocty!$N$8*Vypocty!$I$6, IF(FastGEN_michani!I32&gt;0, Vypocty!$I$6, 0)))</f>
        <v>0</v>
      </c>
      <c r="J32" s="19">
        <f>IF(FastGEN_michani!J32&gt;Vypocty!$M$9, Vypocty!$N$9*Vypocty!$I$5, IF(FastGEN_michani!J32&gt;Vypocty!$M$8, Vypocty!$N$8*Vypocty!$I$5, IF(FastGEN_michani!J32&gt;0, Vypocty!$I$5, 0)))</f>
        <v>0</v>
      </c>
      <c r="K32" s="19">
        <f>IF(FastGEN_michani!K32&gt;Vypocty!$M$9, Vypocty!$N$9*Vypocty!$I$5, IF(FastGEN_michani!K32&gt;Vypocty!$M$8, Vypocty!$N$8*Vypocty!$I$5, IF(FastGEN_michani!K32&gt;0, Vypocty!$I$5, 0)))</f>
        <v>0</v>
      </c>
    </row>
    <row r="33" spans="2:11" x14ac:dyDescent="0.25">
      <c r="B33" s="18">
        <v>23</v>
      </c>
      <c r="C33" s="18">
        <f>IF(FastGEN_michani!C33&gt;Vypocty!$M$9, Vypocty!$N$9*Vypocty!$G$4, IF(FastGEN_michani!C33&gt;Vypocty!$M$8, Vypocty!$N$8*Vypocty!$G$4, IF(FastGEN_michani!C33&gt;0, Vypocty!$G$4, 0)))</f>
        <v>0</v>
      </c>
      <c r="D33" s="18">
        <f>IF(FastGEN_michani!D33&gt;Vypocty!$M$9, Vypocty!$N$9*Vypocty!$G$5, IF(FastGEN_michani!D33&gt;Vypocty!$M$8, Vypocty!$N$8*Vypocty!$G$5, IF(FastGEN_michani!D33&gt;0, Vypocty!$G$5, 0)))</f>
        <v>0</v>
      </c>
      <c r="E33" s="18">
        <f>IF(FastGEN_michani!E33&gt;Vypocty!$M$9, Vypocty!$N$9*Vypocty!$G$6, IF(FastGEN_michani!E33&gt;Vypocty!$M$8, Vypocty!$N$8*Vypocty!$G$6, IF(FastGEN_michani!E33&gt;0, Vypocty!$G$6, 0)))</f>
        <v>0</v>
      </c>
      <c r="F33" s="19">
        <f>IF(FastGEN_michani!F33&gt;Vypocty!$M$9, Vypocty!$N$9*Vypocty!$G$7, IF(FastGEN_michani!F33&gt;Vypocty!$M$8, Vypocty!$N$8*Vypocty!$G$7, IF(FastGEN_michani!F33&gt;0, Vypocty!$G$7, 0)))</f>
        <v>0</v>
      </c>
      <c r="G33" s="19">
        <f>IF(FastGEN_michani!G33&gt;Vypocty!$M$9, Vypocty!$N$9*Vypocty!$I$4, IF(FastGEN_michani!G33&gt;Vypocty!$M$8, Vypocty!$N$8*Vypocty!$I$4, IF(FastGEN_michani!G33&gt;0, Vypocty!$I$4, 0)))</f>
        <v>0</v>
      </c>
      <c r="H33" s="19">
        <f>IF(FastGEN_michani!H33&gt;Vypocty!$M$9, Vypocty!$N$9*Vypocty!$I$4, IF(FastGEN_michani!H33&gt;Vypocty!$M$8, Vypocty!$N$8*Vypocty!$I$4, IF(FastGEN_michani!H33&gt;0, Vypocty!$I$4, 0)))</f>
        <v>0</v>
      </c>
      <c r="I33" s="19">
        <f>IF(FastGEN_michani!I33&gt;Vypocty!$M$9, Vypocty!$N$9*Vypocty!$I$6, IF(FastGEN_michani!I33&gt;Vypocty!$M$8, Vypocty!$N$8*Vypocty!$I$6, IF(FastGEN_michani!I33&gt;0, Vypocty!$I$6, 0)))</f>
        <v>0</v>
      </c>
      <c r="J33" s="19">
        <f>IF(FastGEN_michani!J33&gt;Vypocty!$M$9, Vypocty!$N$9*Vypocty!$I$5, IF(FastGEN_michani!J33&gt;Vypocty!$M$8, Vypocty!$N$8*Vypocty!$I$5, IF(FastGEN_michani!J33&gt;0, Vypocty!$I$5, 0)))</f>
        <v>0</v>
      </c>
      <c r="K33" s="19">
        <f>IF(FastGEN_michani!K33&gt;Vypocty!$M$9, Vypocty!$N$9*Vypocty!$I$5, IF(FastGEN_michani!K33&gt;Vypocty!$M$8, Vypocty!$N$8*Vypocty!$I$5, IF(FastGEN_michani!K33&gt;0, Vypocty!$I$5, 0)))</f>
        <v>0</v>
      </c>
    </row>
    <row r="34" spans="2:11" x14ac:dyDescent="0.25">
      <c r="B34" s="18">
        <v>24</v>
      </c>
      <c r="C34" s="18">
        <f>IF(FastGEN_michani!C34&gt;Vypocty!$M$9, Vypocty!$N$9*Vypocty!$G$4, IF(FastGEN_michani!C34&gt;Vypocty!$M$8, Vypocty!$N$8*Vypocty!$G$4, IF(FastGEN_michani!C34&gt;0, Vypocty!$G$4, 0)))</f>
        <v>0</v>
      </c>
      <c r="D34" s="18">
        <f>IF(FastGEN_michani!D34&gt;Vypocty!$M$9, Vypocty!$N$9*Vypocty!$G$5, IF(FastGEN_michani!D34&gt;Vypocty!$M$8, Vypocty!$N$8*Vypocty!$G$5, IF(FastGEN_michani!D34&gt;0, Vypocty!$G$5, 0)))</f>
        <v>0</v>
      </c>
      <c r="E34" s="18">
        <f>IF(FastGEN_michani!E34&gt;Vypocty!$M$9, Vypocty!$N$9*Vypocty!$G$6, IF(FastGEN_michani!E34&gt;Vypocty!$M$8, Vypocty!$N$8*Vypocty!$G$6, IF(FastGEN_michani!E34&gt;0, Vypocty!$G$6, 0)))</f>
        <v>0</v>
      </c>
      <c r="F34" s="19">
        <f>IF(FastGEN_michani!F34&gt;Vypocty!$M$9, Vypocty!$N$9*Vypocty!$G$7, IF(FastGEN_michani!F34&gt;Vypocty!$M$8, Vypocty!$N$8*Vypocty!$G$7, IF(FastGEN_michani!F34&gt;0, Vypocty!$G$7, 0)))</f>
        <v>0</v>
      </c>
      <c r="G34" s="19">
        <f>IF(FastGEN_michani!G34&gt;Vypocty!$M$9, Vypocty!$N$9*Vypocty!$I$4, IF(FastGEN_michani!G34&gt;Vypocty!$M$8, Vypocty!$N$8*Vypocty!$I$4, IF(FastGEN_michani!G34&gt;0, Vypocty!$I$4, 0)))</f>
        <v>0</v>
      </c>
      <c r="H34" s="19">
        <f>IF(FastGEN_michani!H34&gt;Vypocty!$M$9, Vypocty!$N$9*Vypocty!$I$4, IF(FastGEN_michani!H34&gt;Vypocty!$M$8, Vypocty!$N$8*Vypocty!$I$4, IF(FastGEN_michani!H34&gt;0, Vypocty!$I$4, 0)))</f>
        <v>0</v>
      </c>
      <c r="I34" s="19">
        <f>IF(FastGEN_michani!I34&gt;Vypocty!$M$9, Vypocty!$N$9*Vypocty!$I$6, IF(FastGEN_michani!I34&gt;Vypocty!$M$8, Vypocty!$N$8*Vypocty!$I$6, IF(FastGEN_michani!I34&gt;0, Vypocty!$I$6, 0)))</f>
        <v>0</v>
      </c>
      <c r="J34" s="19">
        <f>IF(FastGEN_michani!J34&gt;Vypocty!$M$9, Vypocty!$N$9*Vypocty!$I$5, IF(FastGEN_michani!J34&gt;Vypocty!$M$8, Vypocty!$N$8*Vypocty!$I$5, IF(FastGEN_michani!J34&gt;0, Vypocty!$I$5, 0)))</f>
        <v>0</v>
      </c>
      <c r="K34" s="19">
        <f>IF(FastGEN_michani!K34&gt;Vypocty!$M$9, Vypocty!$N$9*Vypocty!$I$5, IF(FastGEN_michani!K34&gt;Vypocty!$M$8, Vypocty!$N$8*Vypocty!$I$5, IF(FastGEN_michani!K34&gt;0, Vypocty!$I$5, 0)))</f>
        <v>0</v>
      </c>
    </row>
    <row r="35" spans="2:11" x14ac:dyDescent="0.25">
      <c r="B35" s="18">
        <v>25</v>
      </c>
      <c r="C35" s="18">
        <f>IF(FastGEN_michani!C35&gt;Vypocty!$M$9, Vypocty!$N$9*Vypocty!$G$4, IF(FastGEN_michani!C35&gt;Vypocty!$M$8, Vypocty!$N$8*Vypocty!$G$4, IF(FastGEN_michani!C35&gt;0, Vypocty!$G$4, 0)))</f>
        <v>0</v>
      </c>
      <c r="D35" s="18">
        <f>IF(FastGEN_michani!D35&gt;Vypocty!$M$9, Vypocty!$N$9*Vypocty!$G$5, IF(FastGEN_michani!D35&gt;Vypocty!$M$8, Vypocty!$N$8*Vypocty!$G$5, IF(FastGEN_michani!D35&gt;0, Vypocty!$G$5, 0)))</f>
        <v>0</v>
      </c>
      <c r="E35" s="18">
        <f>IF(FastGEN_michani!E35&gt;Vypocty!$M$9, Vypocty!$N$9*Vypocty!$G$6, IF(FastGEN_michani!E35&gt;Vypocty!$M$8, Vypocty!$N$8*Vypocty!$G$6, IF(FastGEN_michani!E35&gt;0, Vypocty!$G$6, 0)))</f>
        <v>0</v>
      </c>
      <c r="F35" s="19">
        <f>IF(FastGEN_michani!F35&gt;Vypocty!$M$9, Vypocty!$N$9*Vypocty!$G$7, IF(FastGEN_michani!F35&gt;Vypocty!$M$8, Vypocty!$N$8*Vypocty!$G$7, IF(FastGEN_michani!F35&gt;0, Vypocty!$G$7, 0)))</f>
        <v>0</v>
      </c>
      <c r="G35" s="19">
        <f>IF(FastGEN_michani!G35&gt;Vypocty!$M$9, Vypocty!$N$9*Vypocty!$I$4, IF(FastGEN_michani!G35&gt;Vypocty!$M$8, Vypocty!$N$8*Vypocty!$I$4, IF(FastGEN_michani!G35&gt;0, Vypocty!$I$4, 0)))</f>
        <v>0</v>
      </c>
      <c r="H35" s="19">
        <f>IF(FastGEN_michani!H35&gt;Vypocty!$M$9, Vypocty!$N$9*Vypocty!$I$4, IF(FastGEN_michani!H35&gt;Vypocty!$M$8, Vypocty!$N$8*Vypocty!$I$4, IF(FastGEN_michani!H35&gt;0, Vypocty!$I$4, 0)))</f>
        <v>0</v>
      </c>
      <c r="I35" s="19">
        <f>IF(FastGEN_michani!I35&gt;Vypocty!$M$9, Vypocty!$N$9*Vypocty!$I$6, IF(FastGEN_michani!I35&gt;Vypocty!$M$8, Vypocty!$N$8*Vypocty!$I$6, IF(FastGEN_michani!I35&gt;0, Vypocty!$I$6, 0)))</f>
        <v>0</v>
      </c>
      <c r="J35" s="19">
        <f>IF(FastGEN_michani!J35&gt;Vypocty!$M$9, Vypocty!$N$9*Vypocty!$I$5, IF(FastGEN_michani!J35&gt;Vypocty!$M$8, Vypocty!$N$8*Vypocty!$I$5, IF(FastGEN_michani!J35&gt;0, Vypocty!$I$5, 0)))</f>
        <v>0</v>
      </c>
      <c r="K35" s="19">
        <f>IF(FastGEN_michani!K35&gt;Vypocty!$M$9, Vypocty!$N$9*Vypocty!$I$5, IF(FastGEN_michani!K35&gt;Vypocty!$M$8, Vypocty!$N$8*Vypocty!$I$5, IF(FastGEN_michani!K35&gt;0, Vypocty!$I$5, 0)))</f>
        <v>0</v>
      </c>
    </row>
    <row r="36" spans="2:11" x14ac:dyDescent="0.25">
      <c r="B36" s="18">
        <v>26</v>
      </c>
      <c r="C36" s="18">
        <f>IF(FastGEN_michani!C36&gt;Vypocty!$M$9, Vypocty!$N$9*Vypocty!$G$4, IF(FastGEN_michani!C36&gt;Vypocty!$M$8, Vypocty!$N$8*Vypocty!$G$4, IF(FastGEN_michani!C36&gt;0, Vypocty!$G$4, 0)))</f>
        <v>0</v>
      </c>
      <c r="D36" s="18">
        <f>IF(FastGEN_michani!D36&gt;Vypocty!$M$9, Vypocty!$N$9*Vypocty!$G$5, IF(FastGEN_michani!D36&gt;Vypocty!$M$8, Vypocty!$N$8*Vypocty!$G$5, IF(FastGEN_michani!D36&gt;0, Vypocty!$G$5, 0)))</f>
        <v>0</v>
      </c>
      <c r="E36" s="18">
        <f>IF(FastGEN_michani!E36&gt;Vypocty!$M$9, Vypocty!$N$9*Vypocty!$G$6, IF(FastGEN_michani!E36&gt;Vypocty!$M$8, Vypocty!$N$8*Vypocty!$G$6, IF(FastGEN_michani!E36&gt;0, Vypocty!$G$6, 0)))</f>
        <v>0</v>
      </c>
      <c r="F36" s="19">
        <f>IF(FastGEN_michani!F36&gt;Vypocty!$M$9, Vypocty!$N$9*Vypocty!$G$7, IF(FastGEN_michani!F36&gt;Vypocty!$M$8, Vypocty!$N$8*Vypocty!$G$7, IF(FastGEN_michani!F36&gt;0, Vypocty!$G$7, 0)))</f>
        <v>0</v>
      </c>
      <c r="G36" s="19">
        <f>IF(FastGEN_michani!G36&gt;Vypocty!$M$9, Vypocty!$N$9*Vypocty!$I$4, IF(FastGEN_michani!G36&gt;Vypocty!$M$8, Vypocty!$N$8*Vypocty!$I$4, IF(FastGEN_michani!G36&gt;0, Vypocty!$I$4, 0)))</f>
        <v>0</v>
      </c>
      <c r="H36" s="19">
        <f>IF(FastGEN_michani!H36&gt;Vypocty!$M$9, Vypocty!$N$9*Vypocty!$I$4, IF(FastGEN_michani!H36&gt;Vypocty!$M$8, Vypocty!$N$8*Vypocty!$I$4, IF(FastGEN_michani!H36&gt;0, Vypocty!$I$4, 0)))</f>
        <v>0</v>
      </c>
      <c r="I36" s="19">
        <f>IF(FastGEN_michani!I36&gt;Vypocty!$M$9, Vypocty!$N$9*Vypocty!$I$6, IF(FastGEN_michani!I36&gt;Vypocty!$M$8, Vypocty!$N$8*Vypocty!$I$6, IF(FastGEN_michani!I36&gt;0, Vypocty!$I$6, 0)))</f>
        <v>0</v>
      </c>
      <c r="J36" s="19">
        <f>IF(FastGEN_michani!J36&gt;Vypocty!$M$9, Vypocty!$N$9*Vypocty!$I$5, IF(FastGEN_michani!J36&gt;Vypocty!$M$8, Vypocty!$N$8*Vypocty!$I$5, IF(FastGEN_michani!J36&gt;0, Vypocty!$I$5, 0)))</f>
        <v>0</v>
      </c>
      <c r="K36" s="19">
        <f>IF(FastGEN_michani!K36&gt;Vypocty!$M$9, Vypocty!$N$9*Vypocty!$I$5, IF(FastGEN_michani!K36&gt;Vypocty!$M$8, Vypocty!$N$8*Vypocty!$I$5, IF(FastGEN_michani!K36&gt;0, Vypocty!$I$5, 0)))</f>
        <v>0</v>
      </c>
    </row>
    <row r="37" spans="2:11" x14ac:dyDescent="0.25">
      <c r="B37" s="18">
        <v>27</v>
      </c>
      <c r="C37" s="18">
        <f>IF(FastGEN_michani!C37&gt;Vypocty!$M$9, Vypocty!$N$9*Vypocty!$G$4, IF(FastGEN_michani!C37&gt;Vypocty!$M$8, Vypocty!$N$8*Vypocty!$G$4, IF(FastGEN_michani!C37&gt;0, Vypocty!$G$4, 0)))</f>
        <v>0</v>
      </c>
      <c r="D37" s="18">
        <f>IF(FastGEN_michani!D37&gt;Vypocty!$M$9, Vypocty!$N$9*Vypocty!$G$5, IF(FastGEN_michani!D37&gt;Vypocty!$M$8, Vypocty!$N$8*Vypocty!$G$5, IF(FastGEN_michani!D37&gt;0, Vypocty!$G$5, 0)))</f>
        <v>0</v>
      </c>
      <c r="E37" s="18">
        <f>IF(FastGEN_michani!E37&gt;Vypocty!$M$9, Vypocty!$N$9*Vypocty!$G$6, IF(FastGEN_michani!E37&gt;Vypocty!$M$8, Vypocty!$N$8*Vypocty!$G$6, IF(FastGEN_michani!E37&gt;0, Vypocty!$G$6, 0)))</f>
        <v>0</v>
      </c>
      <c r="F37" s="19">
        <f>IF(FastGEN_michani!F37&gt;Vypocty!$M$9, Vypocty!$N$9*Vypocty!$G$7, IF(FastGEN_michani!F37&gt;Vypocty!$M$8, Vypocty!$N$8*Vypocty!$G$7, IF(FastGEN_michani!F37&gt;0, Vypocty!$G$7, 0)))</f>
        <v>0</v>
      </c>
      <c r="G37" s="19">
        <f>IF(FastGEN_michani!G37&gt;Vypocty!$M$9, Vypocty!$N$9*Vypocty!$I$4, IF(FastGEN_michani!G37&gt;Vypocty!$M$8, Vypocty!$N$8*Vypocty!$I$4, IF(FastGEN_michani!G37&gt;0, Vypocty!$I$4, 0)))</f>
        <v>0</v>
      </c>
      <c r="H37" s="19">
        <f>IF(FastGEN_michani!H37&gt;Vypocty!$M$9, Vypocty!$N$9*Vypocty!$I$4, IF(FastGEN_michani!H37&gt;Vypocty!$M$8, Vypocty!$N$8*Vypocty!$I$4, IF(FastGEN_michani!H37&gt;0, Vypocty!$I$4, 0)))</f>
        <v>0</v>
      </c>
      <c r="I37" s="19">
        <f>IF(FastGEN_michani!I37&gt;Vypocty!$M$9, Vypocty!$N$9*Vypocty!$I$6, IF(FastGEN_michani!I37&gt;Vypocty!$M$8, Vypocty!$N$8*Vypocty!$I$6, IF(FastGEN_michani!I37&gt;0, Vypocty!$I$6, 0)))</f>
        <v>0</v>
      </c>
      <c r="J37" s="19">
        <f>IF(FastGEN_michani!J37&gt;Vypocty!$M$9, Vypocty!$N$9*Vypocty!$I$5, IF(FastGEN_michani!J37&gt;Vypocty!$M$8, Vypocty!$N$8*Vypocty!$I$5, IF(FastGEN_michani!J37&gt;0, Vypocty!$I$5, 0)))</f>
        <v>0</v>
      </c>
      <c r="K37" s="19">
        <f>IF(FastGEN_michani!K37&gt;Vypocty!$M$9, Vypocty!$N$9*Vypocty!$I$5, IF(FastGEN_michani!K37&gt;Vypocty!$M$8, Vypocty!$N$8*Vypocty!$I$5, IF(FastGEN_michani!K37&gt;0, Vypocty!$I$5, 0)))</f>
        <v>0</v>
      </c>
    </row>
    <row r="38" spans="2:11" x14ac:dyDescent="0.25">
      <c r="B38" s="18">
        <v>28</v>
      </c>
      <c r="C38" s="18">
        <f>IF(FastGEN_michani!C38&gt;Vypocty!$M$9, Vypocty!$N$9*Vypocty!$G$4, IF(FastGEN_michani!C38&gt;Vypocty!$M$8, Vypocty!$N$8*Vypocty!$G$4, IF(FastGEN_michani!C38&gt;0, Vypocty!$G$4, 0)))</f>
        <v>0</v>
      </c>
      <c r="D38" s="18">
        <f>IF(FastGEN_michani!D38&gt;Vypocty!$M$9, Vypocty!$N$9*Vypocty!$G$5, IF(FastGEN_michani!D38&gt;Vypocty!$M$8, Vypocty!$N$8*Vypocty!$G$5, IF(FastGEN_michani!D38&gt;0, Vypocty!$G$5, 0)))</f>
        <v>0</v>
      </c>
      <c r="E38" s="18">
        <f>IF(FastGEN_michani!E38&gt;Vypocty!$M$9, Vypocty!$N$9*Vypocty!$G$6, IF(FastGEN_michani!E38&gt;Vypocty!$M$8, Vypocty!$N$8*Vypocty!$G$6, IF(FastGEN_michani!E38&gt;0, Vypocty!$G$6, 0)))</f>
        <v>0</v>
      </c>
      <c r="F38" s="19">
        <f>IF(FastGEN_michani!F38&gt;Vypocty!$M$9, Vypocty!$N$9*Vypocty!$G$7, IF(FastGEN_michani!F38&gt;Vypocty!$M$8, Vypocty!$N$8*Vypocty!$G$7, IF(FastGEN_michani!F38&gt;0, Vypocty!$G$7, 0)))</f>
        <v>0</v>
      </c>
      <c r="G38" s="19">
        <f>IF(FastGEN_michani!G38&gt;Vypocty!$M$9, Vypocty!$N$9*Vypocty!$I$4, IF(FastGEN_michani!G38&gt;Vypocty!$M$8, Vypocty!$N$8*Vypocty!$I$4, IF(FastGEN_michani!G38&gt;0, Vypocty!$I$4, 0)))</f>
        <v>0</v>
      </c>
      <c r="H38" s="19">
        <f>IF(FastGEN_michani!H38&gt;Vypocty!$M$9, Vypocty!$N$9*Vypocty!$I$4, IF(FastGEN_michani!H38&gt;Vypocty!$M$8, Vypocty!$N$8*Vypocty!$I$4, IF(FastGEN_michani!H38&gt;0, Vypocty!$I$4, 0)))</f>
        <v>0</v>
      </c>
      <c r="I38" s="19">
        <f>IF(FastGEN_michani!I38&gt;Vypocty!$M$9, Vypocty!$N$9*Vypocty!$I$6, IF(FastGEN_michani!I38&gt;Vypocty!$M$8, Vypocty!$N$8*Vypocty!$I$6, IF(FastGEN_michani!I38&gt;0, Vypocty!$I$6, 0)))</f>
        <v>0</v>
      </c>
      <c r="J38" s="19">
        <f>IF(FastGEN_michani!J38&gt;Vypocty!$M$9, Vypocty!$N$9*Vypocty!$I$5, IF(FastGEN_michani!J38&gt;Vypocty!$M$8, Vypocty!$N$8*Vypocty!$I$5, IF(FastGEN_michani!J38&gt;0, Vypocty!$I$5, 0)))</f>
        <v>0</v>
      </c>
      <c r="K38" s="19">
        <f>IF(FastGEN_michani!K38&gt;Vypocty!$M$9, Vypocty!$N$9*Vypocty!$I$5, IF(FastGEN_michani!K38&gt;Vypocty!$M$8, Vypocty!$N$8*Vypocty!$I$5, IF(FastGEN_michani!K38&gt;0, Vypocty!$I$5, 0)))</f>
        <v>0</v>
      </c>
    </row>
    <row r="39" spans="2:11" x14ac:dyDescent="0.25">
      <c r="B39" s="18">
        <v>29</v>
      </c>
      <c r="C39" s="18">
        <f>IF(FastGEN_michani!C39&gt;Vypocty!$M$9, Vypocty!$N$9*Vypocty!$G$4, IF(FastGEN_michani!C39&gt;Vypocty!$M$8, Vypocty!$N$8*Vypocty!$G$4, IF(FastGEN_michani!C39&gt;0, Vypocty!$G$4, 0)))</f>
        <v>0</v>
      </c>
      <c r="D39" s="18">
        <f>IF(FastGEN_michani!D39&gt;Vypocty!$M$9, Vypocty!$N$9*Vypocty!$G$5, IF(FastGEN_michani!D39&gt;Vypocty!$M$8, Vypocty!$N$8*Vypocty!$G$5, IF(FastGEN_michani!D39&gt;0, Vypocty!$G$5, 0)))</f>
        <v>0</v>
      </c>
      <c r="E39" s="18">
        <f>IF(FastGEN_michani!E39&gt;Vypocty!$M$9, Vypocty!$N$9*Vypocty!$G$6, IF(FastGEN_michani!E39&gt;Vypocty!$M$8, Vypocty!$N$8*Vypocty!$G$6, IF(FastGEN_michani!E39&gt;0, Vypocty!$G$6, 0)))</f>
        <v>0</v>
      </c>
      <c r="F39" s="19">
        <f>IF(FastGEN_michani!F39&gt;Vypocty!$M$9, Vypocty!$N$9*Vypocty!$G$7, IF(FastGEN_michani!F39&gt;Vypocty!$M$8, Vypocty!$N$8*Vypocty!$G$7, IF(FastGEN_michani!F39&gt;0, Vypocty!$G$7, 0)))</f>
        <v>0</v>
      </c>
      <c r="G39" s="19">
        <f>IF(FastGEN_michani!G39&gt;Vypocty!$M$9, Vypocty!$N$9*Vypocty!$I$4, IF(FastGEN_michani!G39&gt;Vypocty!$M$8, Vypocty!$N$8*Vypocty!$I$4, IF(FastGEN_michani!G39&gt;0, Vypocty!$I$4, 0)))</f>
        <v>0</v>
      </c>
      <c r="H39" s="19">
        <f>IF(FastGEN_michani!H39&gt;Vypocty!$M$9, Vypocty!$N$9*Vypocty!$I$4, IF(FastGEN_michani!H39&gt;Vypocty!$M$8, Vypocty!$N$8*Vypocty!$I$4, IF(FastGEN_michani!H39&gt;0, Vypocty!$I$4, 0)))</f>
        <v>0</v>
      </c>
      <c r="I39" s="19">
        <f>IF(FastGEN_michani!I39&gt;Vypocty!$M$9, Vypocty!$N$9*Vypocty!$I$6, IF(FastGEN_michani!I39&gt;Vypocty!$M$8, Vypocty!$N$8*Vypocty!$I$6, IF(FastGEN_michani!I39&gt;0, Vypocty!$I$6, 0)))</f>
        <v>0</v>
      </c>
      <c r="J39" s="19">
        <f>IF(FastGEN_michani!J39&gt;Vypocty!$M$9, Vypocty!$N$9*Vypocty!$I$5, IF(FastGEN_michani!J39&gt;Vypocty!$M$8, Vypocty!$N$8*Vypocty!$I$5, IF(FastGEN_michani!J39&gt;0, Vypocty!$I$5, 0)))</f>
        <v>0</v>
      </c>
      <c r="K39" s="19">
        <f>IF(FastGEN_michani!K39&gt;Vypocty!$M$9, Vypocty!$N$9*Vypocty!$I$5, IF(FastGEN_michani!K39&gt;Vypocty!$M$8, Vypocty!$N$8*Vypocty!$I$5, IF(FastGEN_michani!K39&gt;0, Vypocty!$I$5, 0)))</f>
        <v>0</v>
      </c>
    </row>
    <row r="40" spans="2:11" x14ac:dyDescent="0.25">
      <c r="B40" s="18">
        <v>30</v>
      </c>
      <c r="C40" s="18">
        <f>IF(FastGEN_michani!C40&gt;Vypocty!$M$9, Vypocty!$N$9*Vypocty!$G$4, IF(FastGEN_michani!C40&gt;Vypocty!$M$8, Vypocty!$N$8*Vypocty!$G$4, IF(FastGEN_michani!C40&gt;0, Vypocty!$G$4, 0)))</f>
        <v>0</v>
      </c>
      <c r="D40" s="18">
        <f>IF(FastGEN_michani!D40&gt;Vypocty!$M$9, Vypocty!$N$9*Vypocty!$G$5, IF(FastGEN_michani!D40&gt;Vypocty!$M$8, Vypocty!$N$8*Vypocty!$G$5, IF(FastGEN_michani!D40&gt;0, Vypocty!$G$5, 0)))</f>
        <v>0</v>
      </c>
      <c r="E40" s="18">
        <f>IF(FastGEN_michani!E40&gt;Vypocty!$M$9, Vypocty!$N$9*Vypocty!$G$6, IF(FastGEN_michani!E40&gt;Vypocty!$M$8, Vypocty!$N$8*Vypocty!$G$6, IF(FastGEN_michani!E40&gt;0, Vypocty!$G$6, 0)))</f>
        <v>0</v>
      </c>
      <c r="F40" s="19">
        <f>IF(FastGEN_michani!F40&gt;Vypocty!$M$9, Vypocty!$N$9*Vypocty!$G$7, IF(FastGEN_michani!F40&gt;Vypocty!$M$8, Vypocty!$N$8*Vypocty!$G$7, IF(FastGEN_michani!F40&gt;0, Vypocty!$G$7, 0)))</f>
        <v>0</v>
      </c>
      <c r="G40" s="19">
        <f>IF(FastGEN_michani!G40&gt;Vypocty!$M$9, Vypocty!$N$9*Vypocty!$I$4, IF(FastGEN_michani!G40&gt;Vypocty!$M$8, Vypocty!$N$8*Vypocty!$I$4, IF(FastGEN_michani!G40&gt;0, Vypocty!$I$4, 0)))</f>
        <v>0</v>
      </c>
      <c r="H40" s="19">
        <f>IF(FastGEN_michani!H40&gt;Vypocty!$M$9, Vypocty!$N$9*Vypocty!$I$4, IF(FastGEN_michani!H40&gt;Vypocty!$M$8, Vypocty!$N$8*Vypocty!$I$4, IF(FastGEN_michani!H40&gt;0, Vypocty!$I$4, 0)))</f>
        <v>0</v>
      </c>
      <c r="I40" s="19">
        <f>IF(FastGEN_michani!I40&gt;Vypocty!$M$9, Vypocty!$N$9*Vypocty!$I$6, IF(FastGEN_michani!I40&gt;Vypocty!$M$8, Vypocty!$N$8*Vypocty!$I$6, IF(FastGEN_michani!I40&gt;0, Vypocty!$I$6, 0)))</f>
        <v>0</v>
      </c>
      <c r="J40" s="19">
        <f>IF(FastGEN_michani!J40&gt;Vypocty!$M$9, Vypocty!$N$9*Vypocty!$I$5, IF(FastGEN_michani!J40&gt;Vypocty!$M$8, Vypocty!$N$8*Vypocty!$I$5, IF(FastGEN_michani!J40&gt;0, Vypocty!$I$5, 0)))</f>
        <v>0</v>
      </c>
      <c r="K40" s="19">
        <f>IF(FastGEN_michani!K40&gt;Vypocty!$M$9, Vypocty!$N$9*Vypocty!$I$5, IF(FastGEN_michani!K40&gt;Vypocty!$M$8, Vypocty!$N$8*Vypocty!$I$5, IF(FastGEN_michani!K40&gt;0, Vypocty!$I$5, 0)))</f>
        <v>0</v>
      </c>
    </row>
    <row r="41" spans="2:11" x14ac:dyDescent="0.25">
      <c r="B41" s="18">
        <v>31</v>
      </c>
      <c r="C41" s="18">
        <f>IF(FastGEN_michani!C41&gt;Vypocty!$M$9, Vypocty!$N$9*Vypocty!$G$4, IF(FastGEN_michani!C41&gt;Vypocty!$M$8, Vypocty!$N$8*Vypocty!$G$4, IF(FastGEN_michani!C41&gt;0, Vypocty!$G$4, 0)))</f>
        <v>0</v>
      </c>
      <c r="D41" s="18">
        <f>IF(FastGEN_michani!D41&gt;Vypocty!$M$9, Vypocty!$N$9*Vypocty!$G$5, IF(FastGEN_michani!D41&gt;Vypocty!$M$8, Vypocty!$N$8*Vypocty!$G$5, IF(FastGEN_michani!D41&gt;0, Vypocty!$G$5, 0)))</f>
        <v>0</v>
      </c>
      <c r="E41" s="18">
        <f>IF(FastGEN_michani!E41&gt;Vypocty!$M$9, Vypocty!$N$9*Vypocty!$G$6, IF(FastGEN_michani!E41&gt;Vypocty!$M$8, Vypocty!$N$8*Vypocty!$G$6, IF(FastGEN_michani!E41&gt;0, Vypocty!$G$6, 0)))</f>
        <v>0</v>
      </c>
      <c r="F41" s="19">
        <f>IF(FastGEN_michani!F41&gt;Vypocty!$M$9, Vypocty!$N$9*Vypocty!$G$7, IF(FastGEN_michani!F41&gt;Vypocty!$M$8, Vypocty!$N$8*Vypocty!$G$7, IF(FastGEN_michani!F41&gt;0, Vypocty!$G$7, 0)))</f>
        <v>0</v>
      </c>
      <c r="G41" s="19">
        <f>IF(FastGEN_michani!G41&gt;Vypocty!$M$9, Vypocty!$N$9*Vypocty!$I$4, IF(FastGEN_michani!G41&gt;Vypocty!$M$8, Vypocty!$N$8*Vypocty!$I$4, IF(FastGEN_michani!G41&gt;0, Vypocty!$I$4, 0)))</f>
        <v>0</v>
      </c>
      <c r="H41" s="19">
        <f>IF(FastGEN_michani!H41&gt;Vypocty!$M$9, Vypocty!$N$9*Vypocty!$I$4, IF(FastGEN_michani!H41&gt;Vypocty!$M$8, Vypocty!$N$8*Vypocty!$I$4, IF(FastGEN_michani!H41&gt;0, Vypocty!$I$4, 0)))</f>
        <v>0</v>
      </c>
      <c r="I41" s="19">
        <f>IF(FastGEN_michani!I41&gt;Vypocty!$M$9, Vypocty!$N$9*Vypocty!$I$6, IF(FastGEN_michani!I41&gt;Vypocty!$M$8, Vypocty!$N$8*Vypocty!$I$6, IF(FastGEN_michani!I41&gt;0, Vypocty!$I$6, 0)))</f>
        <v>0</v>
      </c>
      <c r="J41" s="19">
        <f>IF(FastGEN_michani!J41&gt;Vypocty!$M$9, Vypocty!$N$9*Vypocty!$I$5, IF(FastGEN_michani!J41&gt;Vypocty!$M$8, Vypocty!$N$8*Vypocty!$I$5, IF(FastGEN_michani!J41&gt;0, Vypocty!$I$5, 0)))</f>
        <v>0</v>
      </c>
      <c r="K41" s="19">
        <f>IF(FastGEN_michani!K41&gt;Vypocty!$M$9, Vypocty!$N$9*Vypocty!$I$5, IF(FastGEN_michani!K41&gt;Vypocty!$M$8, Vypocty!$N$8*Vypocty!$I$5, IF(FastGEN_michani!K41&gt;0, Vypocty!$I$5, 0)))</f>
        <v>0</v>
      </c>
    </row>
    <row r="42" spans="2:11" x14ac:dyDescent="0.25">
      <c r="B42" s="18">
        <v>32</v>
      </c>
      <c r="C42" s="18">
        <f>IF(FastGEN_michani!C42&gt;Vypocty!$M$9, Vypocty!$N$9*Vypocty!$G$4, IF(FastGEN_michani!C42&gt;Vypocty!$M$8, Vypocty!$N$8*Vypocty!$G$4, IF(FastGEN_michani!C42&gt;0, Vypocty!$G$4, 0)))</f>
        <v>0</v>
      </c>
      <c r="D42" s="18">
        <f>IF(FastGEN_michani!D42&gt;Vypocty!$M$9, Vypocty!$N$9*Vypocty!$G$5, IF(FastGEN_michani!D42&gt;Vypocty!$M$8, Vypocty!$N$8*Vypocty!$G$5, IF(FastGEN_michani!D42&gt;0, Vypocty!$G$5, 0)))</f>
        <v>0</v>
      </c>
      <c r="E42" s="18">
        <f>IF(FastGEN_michani!E42&gt;Vypocty!$M$9, Vypocty!$N$9*Vypocty!$G$6, IF(FastGEN_michani!E42&gt;Vypocty!$M$8, Vypocty!$N$8*Vypocty!$G$6, IF(FastGEN_michani!E42&gt;0, Vypocty!$G$6, 0)))</f>
        <v>0</v>
      </c>
      <c r="F42" s="19">
        <f>IF(FastGEN_michani!F42&gt;Vypocty!$M$9, Vypocty!$N$9*Vypocty!$G$7, IF(FastGEN_michani!F42&gt;Vypocty!$M$8, Vypocty!$N$8*Vypocty!$G$7, IF(FastGEN_michani!F42&gt;0, Vypocty!$G$7, 0)))</f>
        <v>0</v>
      </c>
      <c r="G42" s="19">
        <f>IF(FastGEN_michani!G42&gt;Vypocty!$M$9, Vypocty!$N$9*Vypocty!$I$4, IF(FastGEN_michani!G42&gt;Vypocty!$M$8, Vypocty!$N$8*Vypocty!$I$4, IF(FastGEN_michani!G42&gt;0, Vypocty!$I$4, 0)))</f>
        <v>0</v>
      </c>
      <c r="H42" s="19">
        <f>IF(FastGEN_michani!H42&gt;Vypocty!$M$9, Vypocty!$N$9*Vypocty!$I$4, IF(FastGEN_michani!H42&gt;Vypocty!$M$8, Vypocty!$N$8*Vypocty!$I$4, IF(FastGEN_michani!H42&gt;0, Vypocty!$I$4, 0)))</f>
        <v>0</v>
      </c>
      <c r="I42" s="19">
        <f>IF(FastGEN_michani!I42&gt;Vypocty!$M$9, Vypocty!$N$9*Vypocty!$I$6, IF(FastGEN_michani!I42&gt;Vypocty!$M$8, Vypocty!$N$8*Vypocty!$I$6, IF(FastGEN_michani!I42&gt;0, Vypocty!$I$6, 0)))</f>
        <v>0</v>
      </c>
      <c r="J42" s="19">
        <f>IF(FastGEN_michani!J42&gt;Vypocty!$M$9, Vypocty!$N$9*Vypocty!$I$5, IF(FastGEN_michani!J42&gt;Vypocty!$M$8, Vypocty!$N$8*Vypocty!$I$5, IF(FastGEN_michani!J42&gt;0, Vypocty!$I$5, 0)))</f>
        <v>0</v>
      </c>
      <c r="K42" s="19">
        <f>IF(FastGEN_michani!K42&gt;Vypocty!$M$9, Vypocty!$N$9*Vypocty!$I$5, IF(FastGEN_michani!K42&gt;Vypocty!$M$8, Vypocty!$N$8*Vypocty!$I$5, IF(FastGEN_michani!K42&gt;0, Vypocty!$I$5, 0)))</f>
        <v>0</v>
      </c>
    </row>
    <row r="43" spans="2:11" x14ac:dyDescent="0.25">
      <c r="B43" s="18">
        <v>33</v>
      </c>
      <c r="C43" s="18">
        <f>IF(FastGEN_michani!C43&gt;Vypocty!$M$9, Vypocty!$N$9*Vypocty!$G$4, IF(FastGEN_michani!C43&gt;Vypocty!$M$8, Vypocty!$N$8*Vypocty!$G$4, IF(FastGEN_michani!C43&gt;0, Vypocty!$G$4, 0)))</f>
        <v>0</v>
      </c>
      <c r="D43" s="18">
        <f>IF(FastGEN_michani!D43&gt;Vypocty!$M$9, Vypocty!$N$9*Vypocty!$G$5, IF(FastGEN_michani!D43&gt;Vypocty!$M$8, Vypocty!$N$8*Vypocty!$G$5, IF(FastGEN_michani!D43&gt;0, Vypocty!$G$5, 0)))</f>
        <v>0</v>
      </c>
      <c r="E43" s="18">
        <f>IF(FastGEN_michani!E43&gt;Vypocty!$M$9, Vypocty!$N$9*Vypocty!$G$6, IF(FastGEN_michani!E43&gt;Vypocty!$M$8, Vypocty!$N$8*Vypocty!$G$6, IF(FastGEN_michani!E43&gt;0, Vypocty!$G$6, 0)))</f>
        <v>0</v>
      </c>
      <c r="F43" s="19">
        <f>IF(FastGEN_michani!F43&gt;Vypocty!$M$9, Vypocty!$N$9*Vypocty!$G$7, IF(FastGEN_michani!F43&gt;Vypocty!$M$8, Vypocty!$N$8*Vypocty!$G$7, IF(FastGEN_michani!F43&gt;0, Vypocty!$G$7, 0)))</f>
        <v>0</v>
      </c>
      <c r="G43" s="19">
        <f>IF(FastGEN_michani!G43&gt;Vypocty!$M$9, Vypocty!$N$9*Vypocty!$I$4, IF(FastGEN_michani!G43&gt;Vypocty!$M$8, Vypocty!$N$8*Vypocty!$I$4, IF(FastGEN_michani!G43&gt;0, Vypocty!$I$4, 0)))</f>
        <v>0</v>
      </c>
      <c r="H43" s="19">
        <f>IF(FastGEN_michani!H43&gt;Vypocty!$M$9, Vypocty!$N$9*Vypocty!$I$4, IF(FastGEN_michani!H43&gt;Vypocty!$M$8, Vypocty!$N$8*Vypocty!$I$4, IF(FastGEN_michani!H43&gt;0, Vypocty!$I$4, 0)))</f>
        <v>0</v>
      </c>
      <c r="I43" s="19">
        <f>IF(FastGEN_michani!I43&gt;Vypocty!$M$9, Vypocty!$N$9*Vypocty!$I$6, IF(FastGEN_michani!I43&gt;Vypocty!$M$8, Vypocty!$N$8*Vypocty!$I$6, IF(FastGEN_michani!I43&gt;0, Vypocty!$I$6, 0)))</f>
        <v>0</v>
      </c>
      <c r="J43" s="19">
        <f>IF(FastGEN_michani!J43&gt;Vypocty!$M$9, Vypocty!$N$9*Vypocty!$I$5, IF(FastGEN_michani!J43&gt;Vypocty!$M$8, Vypocty!$N$8*Vypocty!$I$5, IF(FastGEN_michani!J43&gt;0, Vypocty!$I$5, 0)))</f>
        <v>0</v>
      </c>
      <c r="K43" s="19">
        <f>IF(FastGEN_michani!K43&gt;Vypocty!$M$9, Vypocty!$N$9*Vypocty!$I$5, IF(FastGEN_michani!K43&gt;Vypocty!$M$8, Vypocty!$N$8*Vypocty!$I$5, IF(FastGEN_michani!K43&gt;0, Vypocty!$I$5, 0)))</f>
        <v>0</v>
      </c>
    </row>
    <row r="44" spans="2:11" x14ac:dyDescent="0.25">
      <c r="B44" s="18">
        <v>34</v>
      </c>
      <c r="C44" s="18">
        <f>IF(FastGEN_michani!C44&gt;Vypocty!$M$9, Vypocty!$N$9*Vypocty!$G$4, IF(FastGEN_michani!C44&gt;Vypocty!$M$8, Vypocty!$N$8*Vypocty!$G$4, IF(FastGEN_michani!C44&gt;0, Vypocty!$G$4, 0)))</f>
        <v>0</v>
      </c>
      <c r="D44" s="18">
        <f>IF(FastGEN_michani!D44&gt;Vypocty!$M$9, Vypocty!$N$9*Vypocty!$G$5, IF(FastGEN_michani!D44&gt;Vypocty!$M$8, Vypocty!$N$8*Vypocty!$G$5, IF(FastGEN_michani!D44&gt;0, Vypocty!$G$5, 0)))</f>
        <v>0</v>
      </c>
      <c r="E44" s="18">
        <f>IF(FastGEN_michani!E44&gt;Vypocty!$M$9, Vypocty!$N$9*Vypocty!$G$6, IF(FastGEN_michani!E44&gt;Vypocty!$M$8, Vypocty!$N$8*Vypocty!$G$6, IF(FastGEN_michani!E44&gt;0, Vypocty!$G$6, 0)))</f>
        <v>0</v>
      </c>
      <c r="F44" s="19">
        <f>IF(FastGEN_michani!F44&gt;Vypocty!$M$9, Vypocty!$N$9*Vypocty!$G$7, IF(FastGEN_michani!F44&gt;Vypocty!$M$8, Vypocty!$N$8*Vypocty!$G$7, IF(FastGEN_michani!F44&gt;0, Vypocty!$G$7, 0)))</f>
        <v>0</v>
      </c>
      <c r="G44" s="19">
        <f>IF(FastGEN_michani!G44&gt;Vypocty!$M$9, Vypocty!$N$9*Vypocty!$I$4, IF(FastGEN_michani!G44&gt;Vypocty!$M$8, Vypocty!$N$8*Vypocty!$I$4, IF(FastGEN_michani!G44&gt;0, Vypocty!$I$4, 0)))</f>
        <v>0</v>
      </c>
      <c r="H44" s="19">
        <f>IF(FastGEN_michani!H44&gt;Vypocty!$M$9, Vypocty!$N$9*Vypocty!$I$4, IF(FastGEN_michani!H44&gt;Vypocty!$M$8, Vypocty!$N$8*Vypocty!$I$4, IF(FastGEN_michani!H44&gt;0, Vypocty!$I$4, 0)))</f>
        <v>0</v>
      </c>
      <c r="I44" s="19">
        <f>IF(FastGEN_michani!I44&gt;Vypocty!$M$9, Vypocty!$N$9*Vypocty!$I$6, IF(FastGEN_michani!I44&gt;Vypocty!$M$8, Vypocty!$N$8*Vypocty!$I$6, IF(FastGEN_michani!I44&gt;0, Vypocty!$I$6, 0)))</f>
        <v>0</v>
      </c>
      <c r="J44" s="19">
        <f>IF(FastGEN_michani!J44&gt;Vypocty!$M$9, Vypocty!$N$9*Vypocty!$I$5, IF(FastGEN_michani!J44&gt;Vypocty!$M$8, Vypocty!$N$8*Vypocty!$I$5, IF(FastGEN_michani!J44&gt;0, Vypocty!$I$5, 0)))</f>
        <v>0</v>
      </c>
      <c r="K44" s="19">
        <f>IF(FastGEN_michani!K44&gt;Vypocty!$M$9, Vypocty!$N$9*Vypocty!$I$5, IF(FastGEN_michani!K44&gt;Vypocty!$M$8, Vypocty!$N$8*Vypocty!$I$5, IF(FastGEN_michani!K44&gt;0, Vypocty!$I$5, 0)))</f>
        <v>0</v>
      </c>
    </row>
    <row r="45" spans="2:11" x14ac:dyDescent="0.25">
      <c r="B45" s="18">
        <v>35</v>
      </c>
      <c r="C45" s="18">
        <f>IF(FastGEN_michani!C45&gt;Vypocty!$M$9, Vypocty!$N$9*Vypocty!$G$4, IF(FastGEN_michani!C45&gt;Vypocty!$M$8, Vypocty!$N$8*Vypocty!$G$4, IF(FastGEN_michani!C45&gt;0, Vypocty!$G$4, 0)))</f>
        <v>0</v>
      </c>
      <c r="D45" s="18">
        <f>IF(FastGEN_michani!D45&gt;Vypocty!$M$9, Vypocty!$N$9*Vypocty!$G$5, IF(FastGEN_michani!D45&gt;Vypocty!$M$8, Vypocty!$N$8*Vypocty!$G$5, IF(FastGEN_michani!D45&gt;0, Vypocty!$G$5, 0)))</f>
        <v>0</v>
      </c>
      <c r="E45" s="18">
        <f>IF(FastGEN_michani!E45&gt;Vypocty!$M$9, Vypocty!$N$9*Vypocty!$G$6, IF(FastGEN_michani!E45&gt;Vypocty!$M$8, Vypocty!$N$8*Vypocty!$G$6, IF(FastGEN_michani!E45&gt;0, Vypocty!$G$6, 0)))</f>
        <v>0</v>
      </c>
      <c r="F45" s="19">
        <f>IF(FastGEN_michani!F45&gt;Vypocty!$M$9, Vypocty!$N$9*Vypocty!$G$7, IF(FastGEN_michani!F45&gt;Vypocty!$M$8, Vypocty!$N$8*Vypocty!$G$7, IF(FastGEN_michani!F45&gt;0, Vypocty!$G$7, 0)))</f>
        <v>0</v>
      </c>
      <c r="G45" s="19">
        <f>IF(FastGEN_michani!G45&gt;Vypocty!$M$9, Vypocty!$N$9*Vypocty!$I$4, IF(FastGEN_michani!G45&gt;Vypocty!$M$8, Vypocty!$N$8*Vypocty!$I$4, IF(FastGEN_michani!G45&gt;0, Vypocty!$I$4, 0)))</f>
        <v>0</v>
      </c>
      <c r="H45" s="19">
        <f>IF(FastGEN_michani!H45&gt;Vypocty!$M$9, Vypocty!$N$9*Vypocty!$I$4, IF(FastGEN_michani!H45&gt;Vypocty!$M$8, Vypocty!$N$8*Vypocty!$I$4, IF(FastGEN_michani!H45&gt;0, Vypocty!$I$4, 0)))</f>
        <v>0</v>
      </c>
      <c r="I45" s="19">
        <f>IF(FastGEN_michani!I45&gt;Vypocty!$M$9, Vypocty!$N$9*Vypocty!$I$6, IF(FastGEN_michani!I45&gt;Vypocty!$M$8, Vypocty!$N$8*Vypocty!$I$6, IF(FastGEN_michani!I45&gt;0, Vypocty!$I$6, 0)))</f>
        <v>0</v>
      </c>
      <c r="J45" s="19">
        <f>IF(FastGEN_michani!J45&gt;Vypocty!$M$9, Vypocty!$N$9*Vypocty!$I$5, IF(FastGEN_michani!J45&gt;Vypocty!$M$8, Vypocty!$N$8*Vypocty!$I$5, IF(FastGEN_michani!J45&gt;0, Vypocty!$I$5, 0)))</f>
        <v>0</v>
      </c>
      <c r="K45" s="19">
        <f>IF(FastGEN_michani!K45&gt;Vypocty!$M$9, Vypocty!$N$9*Vypocty!$I$5, IF(FastGEN_michani!K45&gt;Vypocty!$M$8, Vypocty!$N$8*Vypocty!$I$5, IF(FastGEN_michani!K45&gt;0, Vypocty!$I$5, 0)))</f>
        <v>0</v>
      </c>
    </row>
    <row r="46" spans="2:11" x14ac:dyDescent="0.25">
      <c r="B46" s="18">
        <v>36</v>
      </c>
      <c r="C46" s="18">
        <f>IF(FastGEN_michani!C46&gt;Vypocty!$M$9, Vypocty!$N$9*Vypocty!$G$4, IF(FastGEN_michani!C46&gt;Vypocty!$M$8, Vypocty!$N$8*Vypocty!$G$4, IF(FastGEN_michani!C46&gt;0, Vypocty!$G$4, 0)))</f>
        <v>0</v>
      </c>
      <c r="D46" s="18">
        <f>IF(FastGEN_michani!D46&gt;Vypocty!$M$9, Vypocty!$N$9*Vypocty!$G$5, IF(FastGEN_michani!D46&gt;Vypocty!$M$8, Vypocty!$N$8*Vypocty!$G$5, IF(FastGEN_michani!D46&gt;0, Vypocty!$G$5, 0)))</f>
        <v>0</v>
      </c>
      <c r="E46" s="18">
        <f>IF(FastGEN_michani!E46&gt;Vypocty!$M$9, Vypocty!$N$9*Vypocty!$G$6, IF(FastGEN_michani!E46&gt;Vypocty!$M$8, Vypocty!$N$8*Vypocty!$G$6, IF(FastGEN_michani!E46&gt;0, Vypocty!$G$6, 0)))</f>
        <v>0</v>
      </c>
      <c r="F46" s="19">
        <f>IF(FastGEN_michani!F46&gt;Vypocty!$M$9, Vypocty!$N$9*Vypocty!$G$7, IF(FastGEN_michani!F46&gt;Vypocty!$M$8, Vypocty!$N$8*Vypocty!$G$7, IF(FastGEN_michani!F46&gt;0, Vypocty!$G$7, 0)))</f>
        <v>0</v>
      </c>
      <c r="G46" s="19">
        <f>IF(FastGEN_michani!G46&gt;Vypocty!$M$9, Vypocty!$N$9*Vypocty!$I$4, IF(FastGEN_michani!G46&gt;Vypocty!$M$8, Vypocty!$N$8*Vypocty!$I$4, IF(FastGEN_michani!G46&gt;0, Vypocty!$I$4, 0)))</f>
        <v>0</v>
      </c>
      <c r="H46" s="19">
        <f>IF(FastGEN_michani!H46&gt;Vypocty!$M$9, Vypocty!$N$9*Vypocty!$I$4, IF(FastGEN_michani!H46&gt;Vypocty!$M$8, Vypocty!$N$8*Vypocty!$I$4, IF(FastGEN_michani!H46&gt;0, Vypocty!$I$4, 0)))</f>
        <v>0</v>
      </c>
      <c r="I46" s="19">
        <f>IF(FastGEN_michani!I46&gt;Vypocty!$M$9, Vypocty!$N$9*Vypocty!$I$6, IF(FastGEN_michani!I46&gt;Vypocty!$M$8, Vypocty!$N$8*Vypocty!$I$6, IF(FastGEN_michani!I46&gt;0, Vypocty!$I$6, 0)))</f>
        <v>0</v>
      </c>
      <c r="J46" s="19">
        <f>IF(FastGEN_michani!J46&gt;Vypocty!$M$9, Vypocty!$N$9*Vypocty!$I$5, IF(FastGEN_michani!J46&gt;Vypocty!$M$8, Vypocty!$N$8*Vypocty!$I$5, IF(FastGEN_michani!J46&gt;0, Vypocty!$I$5, 0)))</f>
        <v>0</v>
      </c>
      <c r="K46" s="19">
        <f>IF(FastGEN_michani!K46&gt;Vypocty!$M$9, Vypocty!$N$9*Vypocty!$I$5, IF(FastGEN_michani!K46&gt;Vypocty!$M$8, Vypocty!$N$8*Vypocty!$I$5, IF(FastGEN_michani!K46&gt;0, Vypocty!$I$5, 0)))</f>
        <v>0</v>
      </c>
    </row>
    <row r="47" spans="2:11" x14ac:dyDescent="0.25">
      <c r="B47" s="18">
        <v>37</v>
      </c>
      <c r="C47" s="18">
        <f>IF(FastGEN_michani!C47&gt;Vypocty!$M$9, Vypocty!$N$9*Vypocty!$G$4, IF(FastGEN_michani!C47&gt;Vypocty!$M$8, Vypocty!$N$8*Vypocty!$G$4, IF(FastGEN_michani!C47&gt;0, Vypocty!$G$4, 0)))</f>
        <v>0</v>
      </c>
      <c r="D47" s="18">
        <f>IF(FastGEN_michani!D47&gt;Vypocty!$M$9, Vypocty!$N$9*Vypocty!$G$5, IF(FastGEN_michani!D47&gt;Vypocty!$M$8, Vypocty!$N$8*Vypocty!$G$5, IF(FastGEN_michani!D47&gt;0, Vypocty!$G$5, 0)))</f>
        <v>0</v>
      </c>
      <c r="E47" s="18">
        <f>IF(FastGEN_michani!E47&gt;Vypocty!$M$9, Vypocty!$N$9*Vypocty!$G$6, IF(FastGEN_michani!E47&gt;Vypocty!$M$8, Vypocty!$N$8*Vypocty!$G$6, IF(FastGEN_michani!E47&gt;0, Vypocty!$G$6, 0)))</f>
        <v>0</v>
      </c>
      <c r="F47" s="19">
        <f>IF(FastGEN_michani!F47&gt;Vypocty!$M$9, Vypocty!$N$9*Vypocty!$G$7, IF(FastGEN_michani!F47&gt;Vypocty!$M$8, Vypocty!$N$8*Vypocty!$G$7, IF(FastGEN_michani!F47&gt;0, Vypocty!$G$7, 0)))</f>
        <v>0</v>
      </c>
      <c r="G47" s="19">
        <f>IF(FastGEN_michani!G47&gt;Vypocty!$M$9, Vypocty!$N$9*Vypocty!$I$4, IF(FastGEN_michani!G47&gt;Vypocty!$M$8, Vypocty!$N$8*Vypocty!$I$4, IF(FastGEN_michani!G47&gt;0, Vypocty!$I$4, 0)))</f>
        <v>0</v>
      </c>
      <c r="H47" s="19">
        <f>IF(FastGEN_michani!H47&gt;Vypocty!$M$9, Vypocty!$N$9*Vypocty!$I$4, IF(FastGEN_michani!H47&gt;Vypocty!$M$8, Vypocty!$N$8*Vypocty!$I$4, IF(FastGEN_michani!H47&gt;0, Vypocty!$I$4, 0)))</f>
        <v>0</v>
      </c>
      <c r="I47" s="19">
        <f>IF(FastGEN_michani!I47&gt;Vypocty!$M$9, Vypocty!$N$9*Vypocty!$I$6, IF(FastGEN_michani!I47&gt;Vypocty!$M$8, Vypocty!$N$8*Vypocty!$I$6, IF(FastGEN_michani!I47&gt;0, Vypocty!$I$6, 0)))</f>
        <v>0</v>
      </c>
      <c r="J47" s="19">
        <f>IF(FastGEN_michani!J47&gt;Vypocty!$M$9, Vypocty!$N$9*Vypocty!$I$5, IF(FastGEN_michani!J47&gt;Vypocty!$M$8, Vypocty!$N$8*Vypocty!$I$5, IF(FastGEN_michani!J47&gt;0, Vypocty!$I$5, 0)))</f>
        <v>0</v>
      </c>
      <c r="K47" s="19">
        <f>IF(FastGEN_michani!K47&gt;Vypocty!$M$9, Vypocty!$N$9*Vypocty!$I$5, IF(FastGEN_michani!K47&gt;Vypocty!$M$8, Vypocty!$N$8*Vypocty!$I$5, IF(FastGEN_michani!K47&gt;0, Vypocty!$I$5, 0)))</f>
        <v>0</v>
      </c>
    </row>
    <row r="48" spans="2:11" x14ac:dyDescent="0.25">
      <c r="B48" s="18">
        <v>38</v>
      </c>
      <c r="C48" s="18">
        <f>IF(FastGEN_michani!C48&gt;Vypocty!$M$9, Vypocty!$N$9*Vypocty!$G$4, IF(FastGEN_michani!C48&gt;Vypocty!$M$8, Vypocty!$N$8*Vypocty!$G$4, IF(FastGEN_michani!C48&gt;0, Vypocty!$G$4, 0)))</f>
        <v>0</v>
      </c>
      <c r="D48" s="18">
        <f>IF(FastGEN_michani!D48&gt;Vypocty!$M$9, Vypocty!$N$9*Vypocty!$G$5, IF(FastGEN_michani!D48&gt;Vypocty!$M$8, Vypocty!$N$8*Vypocty!$G$5, IF(FastGEN_michani!D48&gt;0, Vypocty!$G$5, 0)))</f>
        <v>0</v>
      </c>
      <c r="E48" s="18">
        <f>IF(FastGEN_michani!E48&gt;Vypocty!$M$9, Vypocty!$N$9*Vypocty!$G$6, IF(FastGEN_michani!E48&gt;Vypocty!$M$8, Vypocty!$N$8*Vypocty!$G$6, IF(FastGEN_michani!E48&gt;0, Vypocty!$G$6, 0)))</f>
        <v>0</v>
      </c>
      <c r="F48" s="19">
        <f>IF(FastGEN_michani!F48&gt;Vypocty!$M$9, Vypocty!$N$9*Vypocty!$G$7, IF(FastGEN_michani!F48&gt;Vypocty!$M$8, Vypocty!$N$8*Vypocty!$G$7, IF(FastGEN_michani!F48&gt;0, Vypocty!$G$7, 0)))</f>
        <v>0</v>
      </c>
      <c r="G48" s="19">
        <f>IF(FastGEN_michani!G48&gt;Vypocty!$M$9, Vypocty!$N$9*Vypocty!$I$4, IF(FastGEN_michani!G48&gt;Vypocty!$M$8, Vypocty!$N$8*Vypocty!$I$4, IF(FastGEN_michani!G48&gt;0, Vypocty!$I$4, 0)))</f>
        <v>0</v>
      </c>
      <c r="H48" s="19">
        <f>IF(FastGEN_michani!H48&gt;Vypocty!$M$9, Vypocty!$N$9*Vypocty!$I$4, IF(FastGEN_michani!H48&gt;Vypocty!$M$8, Vypocty!$N$8*Vypocty!$I$4, IF(FastGEN_michani!H48&gt;0, Vypocty!$I$4, 0)))</f>
        <v>0</v>
      </c>
      <c r="I48" s="19">
        <f>IF(FastGEN_michani!I48&gt;Vypocty!$M$9, Vypocty!$N$9*Vypocty!$I$6, IF(FastGEN_michani!I48&gt;Vypocty!$M$8, Vypocty!$N$8*Vypocty!$I$6, IF(FastGEN_michani!I48&gt;0, Vypocty!$I$6, 0)))</f>
        <v>0</v>
      </c>
      <c r="J48" s="19">
        <f>IF(FastGEN_michani!J48&gt;Vypocty!$M$9, Vypocty!$N$9*Vypocty!$I$5, IF(FastGEN_michani!J48&gt;Vypocty!$M$8, Vypocty!$N$8*Vypocty!$I$5, IF(FastGEN_michani!J48&gt;0, Vypocty!$I$5, 0)))</f>
        <v>0</v>
      </c>
      <c r="K48" s="19">
        <f>IF(FastGEN_michani!K48&gt;Vypocty!$M$9, Vypocty!$N$9*Vypocty!$I$5, IF(FastGEN_michani!K48&gt;Vypocty!$M$8, Vypocty!$N$8*Vypocty!$I$5, IF(FastGEN_michani!K48&gt;0, Vypocty!$I$5, 0)))</f>
        <v>0</v>
      </c>
    </row>
    <row r="49" spans="2:11" x14ac:dyDescent="0.25">
      <c r="B49" s="18">
        <v>39</v>
      </c>
      <c r="C49" s="18">
        <f>IF(FastGEN_michani!C49&gt;Vypocty!$M$9, Vypocty!$N$9*Vypocty!$G$4, IF(FastGEN_michani!C49&gt;Vypocty!$M$8, Vypocty!$N$8*Vypocty!$G$4, IF(FastGEN_michani!C49&gt;0, Vypocty!$G$4, 0)))</f>
        <v>0</v>
      </c>
      <c r="D49" s="18">
        <f>IF(FastGEN_michani!D49&gt;Vypocty!$M$9, Vypocty!$N$9*Vypocty!$G$5, IF(FastGEN_michani!D49&gt;Vypocty!$M$8, Vypocty!$N$8*Vypocty!$G$5, IF(FastGEN_michani!D49&gt;0, Vypocty!$G$5, 0)))</f>
        <v>0</v>
      </c>
      <c r="E49" s="18">
        <f>IF(FastGEN_michani!E49&gt;Vypocty!$M$9, Vypocty!$N$9*Vypocty!$G$6, IF(FastGEN_michani!E49&gt;Vypocty!$M$8, Vypocty!$N$8*Vypocty!$G$6, IF(FastGEN_michani!E49&gt;0, Vypocty!$G$6, 0)))</f>
        <v>0</v>
      </c>
      <c r="F49" s="19">
        <f>IF(FastGEN_michani!F49&gt;Vypocty!$M$9, Vypocty!$N$9*Vypocty!$G$7, IF(FastGEN_michani!F49&gt;Vypocty!$M$8, Vypocty!$N$8*Vypocty!$G$7, IF(FastGEN_michani!F49&gt;0, Vypocty!$G$7, 0)))</f>
        <v>0</v>
      </c>
      <c r="G49" s="19">
        <f>IF(FastGEN_michani!G49&gt;Vypocty!$M$9, Vypocty!$N$9*Vypocty!$I$4, IF(FastGEN_michani!G49&gt;Vypocty!$M$8, Vypocty!$N$8*Vypocty!$I$4, IF(FastGEN_michani!G49&gt;0, Vypocty!$I$4, 0)))</f>
        <v>0</v>
      </c>
      <c r="H49" s="19">
        <f>IF(FastGEN_michani!H49&gt;Vypocty!$M$9, Vypocty!$N$9*Vypocty!$I$4, IF(FastGEN_michani!H49&gt;Vypocty!$M$8, Vypocty!$N$8*Vypocty!$I$4, IF(FastGEN_michani!H49&gt;0, Vypocty!$I$4, 0)))</f>
        <v>0</v>
      </c>
      <c r="I49" s="19">
        <f>IF(FastGEN_michani!I49&gt;Vypocty!$M$9, Vypocty!$N$9*Vypocty!$I$6, IF(FastGEN_michani!I49&gt;Vypocty!$M$8, Vypocty!$N$8*Vypocty!$I$6, IF(FastGEN_michani!I49&gt;0, Vypocty!$I$6, 0)))</f>
        <v>0</v>
      </c>
      <c r="J49" s="19">
        <f>IF(FastGEN_michani!J49&gt;Vypocty!$M$9, Vypocty!$N$9*Vypocty!$I$5, IF(FastGEN_michani!J49&gt;Vypocty!$M$8, Vypocty!$N$8*Vypocty!$I$5, IF(FastGEN_michani!J49&gt;0, Vypocty!$I$5, 0)))</f>
        <v>0</v>
      </c>
      <c r="K49" s="19">
        <f>IF(FastGEN_michani!K49&gt;Vypocty!$M$9, Vypocty!$N$9*Vypocty!$I$5, IF(FastGEN_michani!K49&gt;Vypocty!$M$8, Vypocty!$N$8*Vypocty!$I$5, IF(FastGEN_michani!K49&gt;0, Vypocty!$I$5, 0)))</f>
        <v>0</v>
      </c>
    </row>
    <row r="50" spans="2:11" x14ac:dyDescent="0.25">
      <c r="B50" s="18">
        <v>40</v>
      </c>
      <c r="C50" s="18">
        <f>IF(FastGEN_michani!C50&gt;Vypocty!$M$9, Vypocty!$N$9*Vypocty!$G$4, IF(FastGEN_michani!C50&gt;Vypocty!$M$8, Vypocty!$N$8*Vypocty!$G$4, IF(FastGEN_michani!C50&gt;0, Vypocty!$G$4, 0)))</f>
        <v>0</v>
      </c>
      <c r="D50" s="18">
        <f>IF(FastGEN_michani!D50&gt;Vypocty!$M$9, Vypocty!$N$9*Vypocty!$G$5, IF(FastGEN_michani!D50&gt;Vypocty!$M$8, Vypocty!$N$8*Vypocty!$G$5, IF(FastGEN_michani!D50&gt;0, Vypocty!$G$5, 0)))</f>
        <v>0</v>
      </c>
      <c r="E50" s="18">
        <f>IF(FastGEN_michani!E50&gt;Vypocty!$M$9, Vypocty!$N$9*Vypocty!$G$6, IF(FastGEN_michani!E50&gt;Vypocty!$M$8, Vypocty!$N$8*Vypocty!$G$6, IF(FastGEN_michani!E50&gt;0, Vypocty!$G$6, 0)))</f>
        <v>0</v>
      </c>
      <c r="F50" s="19">
        <f>IF(FastGEN_michani!F50&gt;Vypocty!$M$9, Vypocty!$N$9*Vypocty!$G$7, IF(FastGEN_michani!F50&gt;Vypocty!$M$8, Vypocty!$N$8*Vypocty!$G$7, IF(FastGEN_michani!F50&gt;0, Vypocty!$G$7, 0)))</f>
        <v>0</v>
      </c>
      <c r="G50" s="19">
        <f>IF(FastGEN_michani!G50&gt;Vypocty!$M$9, Vypocty!$N$9*Vypocty!$I$4, IF(FastGEN_michani!G50&gt;Vypocty!$M$8, Vypocty!$N$8*Vypocty!$I$4, IF(FastGEN_michani!G50&gt;0, Vypocty!$I$4, 0)))</f>
        <v>0</v>
      </c>
      <c r="H50" s="19">
        <f>IF(FastGEN_michani!H50&gt;Vypocty!$M$9, Vypocty!$N$9*Vypocty!$I$4, IF(FastGEN_michani!H50&gt;Vypocty!$M$8, Vypocty!$N$8*Vypocty!$I$4, IF(FastGEN_michani!H50&gt;0, Vypocty!$I$4, 0)))</f>
        <v>0</v>
      </c>
      <c r="I50" s="19">
        <f>IF(FastGEN_michani!I50&gt;Vypocty!$M$9, Vypocty!$N$9*Vypocty!$I$6, IF(FastGEN_michani!I50&gt;Vypocty!$M$8, Vypocty!$N$8*Vypocty!$I$6, IF(FastGEN_michani!I50&gt;0, Vypocty!$I$6, 0)))</f>
        <v>0</v>
      </c>
      <c r="J50" s="19">
        <f>IF(FastGEN_michani!J50&gt;Vypocty!$M$9, Vypocty!$N$9*Vypocty!$I$5, IF(FastGEN_michani!J50&gt;Vypocty!$M$8, Vypocty!$N$8*Vypocty!$I$5, IF(FastGEN_michani!J50&gt;0, Vypocty!$I$5, 0)))</f>
        <v>0</v>
      </c>
      <c r="K50" s="19">
        <f>IF(FastGEN_michani!K50&gt;Vypocty!$M$9, Vypocty!$N$9*Vypocty!$I$5, IF(FastGEN_michani!K50&gt;Vypocty!$M$8, Vypocty!$N$8*Vypocty!$I$5, IF(FastGEN_michani!K50&gt;0, Vypocty!$I$5, 0)))</f>
        <v>0</v>
      </c>
    </row>
    <row r="51" spans="2:11" x14ac:dyDescent="0.25">
      <c r="B51" s="18">
        <v>41</v>
      </c>
      <c r="C51" s="18">
        <f>IF(FastGEN_michani!C51&gt;Vypocty!$M$9, Vypocty!$N$9*Vypocty!$G$4, IF(FastGEN_michani!C51&gt;Vypocty!$M$8, Vypocty!$N$8*Vypocty!$G$4, IF(FastGEN_michani!C51&gt;0, Vypocty!$G$4, 0)))</f>
        <v>0</v>
      </c>
      <c r="D51" s="18">
        <f>IF(FastGEN_michani!D51&gt;Vypocty!$M$9, Vypocty!$N$9*Vypocty!$G$5, IF(FastGEN_michani!D51&gt;Vypocty!$M$8, Vypocty!$N$8*Vypocty!$G$5, IF(FastGEN_michani!D51&gt;0, Vypocty!$G$5, 0)))</f>
        <v>0</v>
      </c>
      <c r="E51" s="18">
        <f>IF(FastGEN_michani!E51&gt;Vypocty!$M$9, Vypocty!$N$9*Vypocty!$G$6, IF(FastGEN_michani!E51&gt;Vypocty!$M$8, Vypocty!$N$8*Vypocty!$G$6, IF(FastGEN_michani!E51&gt;0, Vypocty!$G$6, 0)))</f>
        <v>0</v>
      </c>
      <c r="F51" s="19">
        <f>IF(FastGEN_michani!F51&gt;Vypocty!$M$9, Vypocty!$N$9*Vypocty!$G$7, IF(FastGEN_michani!F51&gt;Vypocty!$M$8, Vypocty!$N$8*Vypocty!$G$7, IF(FastGEN_michani!F51&gt;0, Vypocty!$G$7, 0)))</f>
        <v>0</v>
      </c>
      <c r="G51" s="19">
        <f>IF(FastGEN_michani!G51&gt;Vypocty!$M$9, Vypocty!$N$9*Vypocty!$I$4, IF(FastGEN_michani!G51&gt;Vypocty!$M$8, Vypocty!$N$8*Vypocty!$I$4, IF(FastGEN_michani!G51&gt;0, Vypocty!$I$4, 0)))</f>
        <v>0</v>
      </c>
      <c r="H51" s="19">
        <f>IF(FastGEN_michani!H51&gt;Vypocty!$M$9, Vypocty!$N$9*Vypocty!$I$4, IF(FastGEN_michani!H51&gt;Vypocty!$M$8, Vypocty!$N$8*Vypocty!$I$4, IF(FastGEN_michani!H51&gt;0, Vypocty!$I$4, 0)))</f>
        <v>0</v>
      </c>
      <c r="I51" s="19">
        <f>IF(FastGEN_michani!I51&gt;Vypocty!$M$9, Vypocty!$N$9*Vypocty!$I$6, IF(FastGEN_michani!I51&gt;Vypocty!$M$8, Vypocty!$N$8*Vypocty!$I$6, IF(FastGEN_michani!I51&gt;0, Vypocty!$I$6, 0)))</f>
        <v>0</v>
      </c>
      <c r="J51" s="19">
        <f>IF(FastGEN_michani!J51&gt;Vypocty!$M$9, Vypocty!$N$9*Vypocty!$I$5, IF(FastGEN_michani!J51&gt;Vypocty!$M$8, Vypocty!$N$8*Vypocty!$I$5, IF(FastGEN_michani!J51&gt;0, Vypocty!$I$5, 0)))</f>
        <v>0</v>
      </c>
      <c r="K51" s="19">
        <f>IF(FastGEN_michani!K51&gt;Vypocty!$M$9, Vypocty!$N$9*Vypocty!$I$5, IF(FastGEN_michani!K51&gt;Vypocty!$M$8, Vypocty!$N$8*Vypocty!$I$5, IF(FastGEN_michani!K51&gt;0, Vypocty!$I$5, 0)))</f>
        <v>0</v>
      </c>
    </row>
    <row r="52" spans="2:11" x14ac:dyDescent="0.25">
      <c r="B52" s="18">
        <v>42</v>
      </c>
      <c r="C52" s="18">
        <f>IF(FastGEN_michani!C52&gt;Vypocty!$M$9, Vypocty!$N$9*Vypocty!$G$4, IF(FastGEN_michani!C52&gt;Vypocty!$M$8, Vypocty!$N$8*Vypocty!$G$4, IF(FastGEN_michani!C52&gt;0, Vypocty!$G$4, 0)))</f>
        <v>0</v>
      </c>
      <c r="D52" s="18">
        <f>IF(FastGEN_michani!D52&gt;Vypocty!$M$9, Vypocty!$N$9*Vypocty!$G$5, IF(FastGEN_michani!D52&gt;Vypocty!$M$8, Vypocty!$N$8*Vypocty!$G$5, IF(FastGEN_michani!D52&gt;0, Vypocty!$G$5, 0)))</f>
        <v>0</v>
      </c>
      <c r="E52" s="18">
        <f>IF(FastGEN_michani!E52&gt;Vypocty!$M$9, Vypocty!$N$9*Vypocty!$G$6, IF(FastGEN_michani!E52&gt;Vypocty!$M$8, Vypocty!$N$8*Vypocty!$G$6, IF(FastGEN_michani!E52&gt;0, Vypocty!$G$6, 0)))</f>
        <v>0</v>
      </c>
      <c r="F52" s="19">
        <f>IF(FastGEN_michani!F52&gt;Vypocty!$M$9, Vypocty!$N$9*Vypocty!$G$7, IF(FastGEN_michani!F52&gt;Vypocty!$M$8, Vypocty!$N$8*Vypocty!$G$7, IF(FastGEN_michani!F52&gt;0, Vypocty!$G$7, 0)))</f>
        <v>0</v>
      </c>
      <c r="G52" s="19">
        <f>IF(FastGEN_michani!G52&gt;Vypocty!$M$9, Vypocty!$N$9*Vypocty!$I$4, IF(FastGEN_michani!G52&gt;Vypocty!$M$8, Vypocty!$N$8*Vypocty!$I$4, IF(FastGEN_michani!G52&gt;0, Vypocty!$I$4, 0)))</f>
        <v>0</v>
      </c>
      <c r="H52" s="19">
        <f>IF(FastGEN_michani!H52&gt;Vypocty!$M$9, Vypocty!$N$9*Vypocty!$I$4, IF(FastGEN_michani!H52&gt;Vypocty!$M$8, Vypocty!$N$8*Vypocty!$I$4, IF(FastGEN_michani!H52&gt;0, Vypocty!$I$4, 0)))</f>
        <v>0</v>
      </c>
      <c r="I52" s="19">
        <f>IF(FastGEN_michani!I52&gt;Vypocty!$M$9, Vypocty!$N$9*Vypocty!$I$6, IF(FastGEN_michani!I52&gt;Vypocty!$M$8, Vypocty!$N$8*Vypocty!$I$6, IF(FastGEN_michani!I52&gt;0, Vypocty!$I$6, 0)))</f>
        <v>0</v>
      </c>
      <c r="J52" s="19">
        <f>IF(FastGEN_michani!J52&gt;Vypocty!$M$9, Vypocty!$N$9*Vypocty!$I$5, IF(FastGEN_michani!J52&gt;Vypocty!$M$8, Vypocty!$N$8*Vypocty!$I$5, IF(FastGEN_michani!J52&gt;0, Vypocty!$I$5, 0)))</f>
        <v>0</v>
      </c>
      <c r="K52" s="19">
        <f>IF(FastGEN_michani!K52&gt;Vypocty!$M$9, Vypocty!$N$9*Vypocty!$I$5, IF(FastGEN_michani!K52&gt;Vypocty!$M$8, Vypocty!$N$8*Vypocty!$I$5, IF(FastGEN_michani!K52&gt;0, Vypocty!$I$5, 0)))</f>
        <v>0</v>
      </c>
    </row>
    <row r="53" spans="2:11" x14ac:dyDescent="0.25">
      <c r="B53" s="18">
        <v>43</v>
      </c>
      <c r="C53" s="18">
        <f>IF(FastGEN_michani!C53&gt;Vypocty!$M$9, Vypocty!$N$9*Vypocty!$G$4, IF(FastGEN_michani!C53&gt;Vypocty!$M$8, Vypocty!$N$8*Vypocty!$G$4, IF(FastGEN_michani!C53&gt;0, Vypocty!$G$4, 0)))</f>
        <v>0</v>
      </c>
      <c r="D53" s="18">
        <f>IF(FastGEN_michani!D53&gt;Vypocty!$M$9, Vypocty!$N$9*Vypocty!$G$5, IF(FastGEN_michani!D53&gt;Vypocty!$M$8, Vypocty!$N$8*Vypocty!$G$5, IF(FastGEN_michani!D53&gt;0, Vypocty!$G$5, 0)))</f>
        <v>0</v>
      </c>
      <c r="E53" s="18">
        <f>IF(FastGEN_michani!E53&gt;Vypocty!$M$9, Vypocty!$N$9*Vypocty!$G$6, IF(FastGEN_michani!E53&gt;Vypocty!$M$8, Vypocty!$N$8*Vypocty!$G$6, IF(FastGEN_michani!E53&gt;0, Vypocty!$G$6, 0)))</f>
        <v>0</v>
      </c>
      <c r="F53" s="19">
        <f>IF(FastGEN_michani!F53&gt;Vypocty!$M$9, Vypocty!$N$9*Vypocty!$G$7, IF(FastGEN_michani!F53&gt;Vypocty!$M$8, Vypocty!$N$8*Vypocty!$G$7, IF(FastGEN_michani!F53&gt;0, Vypocty!$G$7, 0)))</f>
        <v>0</v>
      </c>
      <c r="G53" s="19">
        <f>IF(FastGEN_michani!G53&gt;Vypocty!$M$9, Vypocty!$N$9*Vypocty!$I$4, IF(FastGEN_michani!G53&gt;Vypocty!$M$8, Vypocty!$N$8*Vypocty!$I$4, IF(FastGEN_michani!G53&gt;0, Vypocty!$I$4, 0)))</f>
        <v>0</v>
      </c>
      <c r="H53" s="19">
        <f>IF(FastGEN_michani!H53&gt;Vypocty!$M$9, Vypocty!$N$9*Vypocty!$I$4, IF(FastGEN_michani!H53&gt;Vypocty!$M$8, Vypocty!$N$8*Vypocty!$I$4, IF(FastGEN_michani!H53&gt;0, Vypocty!$I$4, 0)))</f>
        <v>0</v>
      </c>
      <c r="I53" s="19">
        <f>IF(FastGEN_michani!I53&gt;Vypocty!$M$9, Vypocty!$N$9*Vypocty!$I$6, IF(FastGEN_michani!I53&gt;Vypocty!$M$8, Vypocty!$N$8*Vypocty!$I$6, IF(FastGEN_michani!I53&gt;0, Vypocty!$I$6, 0)))</f>
        <v>0</v>
      </c>
      <c r="J53" s="19">
        <f>IF(FastGEN_michani!J53&gt;Vypocty!$M$9, Vypocty!$N$9*Vypocty!$I$5, IF(FastGEN_michani!J53&gt;Vypocty!$M$8, Vypocty!$N$8*Vypocty!$I$5, IF(FastGEN_michani!J53&gt;0, Vypocty!$I$5, 0)))</f>
        <v>0</v>
      </c>
      <c r="K53" s="19">
        <f>IF(FastGEN_michani!K53&gt;Vypocty!$M$9, Vypocty!$N$9*Vypocty!$I$5, IF(FastGEN_michani!K53&gt;Vypocty!$M$8, Vypocty!$N$8*Vypocty!$I$5, IF(FastGEN_michani!K53&gt;0, Vypocty!$I$5, 0)))</f>
        <v>0</v>
      </c>
    </row>
    <row r="54" spans="2:11" x14ac:dyDescent="0.25">
      <c r="B54" s="18">
        <v>44</v>
      </c>
      <c r="C54" s="18">
        <f>IF(FastGEN_michani!C54&gt;Vypocty!$M$9, Vypocty!$N$9*Vypocty!$G$4, IF(FastGEN_michani!C54&gt;Vypocty!$M$8, Vypocty!$N$8*Vypocty!$G$4, IF(FastGEN_michani!C54&gt;0, Vypocty!$G$4, 0)))</f>
        <v>0</v>
      </c>
      <c r="D54" s="18">
        <f>IF(FastGEN_michani!D54&gt;Vypocty!$M$9, Vypocty!$N$9*Vypocty!$G$5, IF(FastGEN_michani!D54&gt;Vypocty!$M$8, Vypocty!$N$8*Vypocty!$G$5, IF(FastGEN_michani!D54&gt;0, Vypocty!$G$5, 0)))</f>
        <v>0</v>
      </c>
      <c r="E54" s="18">
        <f>IF(FastGEN_michani!E54&gt;Vypocty!$M$9, Vypocty!$N$9*Vypocty!$G$6, IF(FastGEN_michani!E54&gt;Vypocty!$M$8, Vypocty!$N$8*Vypocty!$G$6, IF(FastGEN_michani!E54&gt;0, Vypocty!$G$6, 0)))</f>
        <v>0</v>
      </c>
      <c r="F54" s="19">
        <f>IF(FastGEN_michani!F54&gt;Vypocty!$M$9, Vypocty!$N$9*Vypocty!$G$7, IF(FastGEN_michani!F54&gt;Vypocty!$M$8, Vypocty!$N$8*Vypocty!$G$7, IF(FastGEN_michani!F54&gt;0, Vypocty!$G$7, 0)))</f>
        <v>0</v>
      </c>
      <c r="G54" s="19">
        <f>IF(FastGEN_michani!G54&gt;Vypocty!$M$9, Vypocty!$N$9*Vypocty!$I$4, IF(FastGEN_michani!G54&gt;Vypocty!$M$8, Vypocty!$N$8*Vypocty!$I$4, IF(FastGEN_michani!G54&gt;0, Vypocty!$I$4, 0)))</f>
        <v>0</v>
      </c>
      <c r="H54" s="19">
        <f>IF(FastGEN_michani!H54&gt;Vypocty!$M$9, Vypocty!$N$9*Vypocty!$I$4, IF(FastGEN_michani!H54&gt;Vypocty!$M$8, Vypocty!$N$8*Vypocty!$I$4, IF(FastGEN_michani!H54&gt;0, Vypocty!$I$4, 0)))</f>
        <v>0</v>
      </c>
      <c r="I54" s="19">
        <f>IF(FastGEN_michani!I54&gt;Vypocty!$M$9, Vypocty!$N$9*Vypocty!$I$6, IF(FastGEN_michani!I54&gt;Vypocty!$M$8, Vypocty!$N$8*Vypocty!$I$6, IF(FastGEN_michani!I54&gt;0, Vypocty!$I$6, 0)))</f>
        <v>0</v>
      </c>
      <c r="J54" s="19">
        <f>IF(FastGEN_michani!J54&gt;Vypocty!$M$9, Vypocty!$N$9*Vypocty!$I$5, IF(FastGEN_michani!J54&gt;Vypocty!$M$8, Vypocty!$N$8*Vypocty!$I$5, IF(FastGEN_michani!J54&gt;0, Vypocty!$I$5, 0)))</f>
        <v>0</v>
      </c>
      <c r="K54" s="19">
        <f>IF(FastGEN_michani!K54&gt;Vypocty!$M$9, Vypocty!$N$9*Vypocty!$I$5, IF(FastGEN_michani!K54&gt;Vypocty!$M$8, Vypocty!$N$8*Vypocty!$I$5, IF(FastGEN_michani!K54&gt;0, Vypocty!$I$5, 0)))</f>
        <v>0</v>
      </c>
    </row>
    <row r="55" spans="2:11" x14ac:dyDescent="0.25">
      <c r="B55" s="18">
        <v>45</v>
      </c>
      <c r="C55" s="18">
        <f>IF(FastGEN_michani!C55&gt;Vypocty!$M$9, Vypocty!$N$9*Vypocty!$G$4, IF(FastGEN_michani!C55&gt;Vypocty!$M$8, Vypocty!$N$8*Vypocty!$G$4, IF(FastGEN_michani!C55&gt;0, Vypocty!$G$4, 0)))</f>
        <v>0</v>
      </c>
      <c r="D55" s="18">
        <f>IF(FastGEN_michani!D55&gt;Vypocty!$M$9, Vypocty!$N$9*Vypocty!$G$5, IF(FastGEN_michani!D55&gt;Vypocty!$M$8, Vypocty!$N$8*Vypocty!$G$5, IF(FastGEN_michani!D55&gt;0, Vypocty!$G$5, 0)))</f>
        <v>0</v>
      </c>
      <c r="E55" s="18">
        <f>IF(FastGEN_michani!E55&gt;Vypocty!$M$9, Vypocty!$N$9*Vypocty!$G$6, IF(FastGEN_michani!E55&gt;Vypocty!$M$8, Vypocty!$N$8*Vypocty!$G$6, IF(FastGEN_michani!E55&gt;0, Vypocty!$G$6, 0)))</f>
        <v>0</v>
      </c>
      <c r="F55" s="19">
        <f>IF(FastGEN_michani!F55&gt;Vypocty!$M$9, Vypocty!$N$9*Vypocty!$G$7, IF(FastGEN_michani!F55&gt;Vypocty!$M$8, Vypocty!$N$8*Vypocty!$G$7, IF(FastGEN_michani!F55&gt;0, Vypocty!$G$7, 0)))</f>
        <v>0</v>
      </c>
      <c r="G55" s="19">
        <f>IF(FastGEN_michani!G55&gt;Vypocty!$M$9, Vypocty!$N$9*Vypocty!$I$4, IF(FastGEN_michani!G55&gt;Vypocty!$M$8, Vypocty!$N$8*Vypocty!$I$4, IF(FastGEN_michani!G55&gt;0, Vypocty!$I$4, 0)))</f>
        <v>0</v>
      </c>
      <c r="H55" s="19">
        <f>IF(FastGEN_michani!H55&gt;Vypocty!$M$9, Vypocty!$N$9*Vypocty!$I$4, IF(FastGEN_michani!H55&gt;Vypocty!$M$8, Vypocty!$N$8*Vypocty!$I$4, IF(FastGEN_michani!H55&gt;0, Vypocty!$I$4, 0)))</f>
        <v>0</v>
      </c>
      <c r="I55" s="19">
        <f>IF(FastGEN_michani!I55&gt;Vypocty!$M$9, Vypocty!$N$9*Vypocty!$I$6, IF(FastGEN_michani!I55&gt;Vypocty!$M$8, Vypocty!$N$8*Vypocty!$I$6, IF(FastGEN_michani!I55&gt;0, Vypocty!$I$6, 0)))</f>
        <v>0</v>
      </c>
      <c r="J55" s="19">
        <f>IF(FastGEN_michani!J55&gt;Vypocty!$M$9, Vypocty!$N$9*Vypocty!$I$5, IF(FastGEN_michani!J55&gt;Vypocty!$M$8, Vypocty!$N$8*Vypocty!$I$5, IF(FastGEN_michani!J55&gt;0, Vypocty!$I$5, 0)))</f>
        <v>0</v>
      </c>
      <c r="K55" s="19">
        <f>IF(FastGEN_michani!K55&gt;Vypocty!$M$9, Vypocty!$N$9*Vypocty!$I$5, IF(FastGEN_michani!K55&gt;Vypocty!$M$8, Vypocty!$N$8*Vypocty!$I$5, IF(FastGEN_michani!K55&gt;0, Vypocty!$I$5, 0)))</f>
        <v>0</v>
      </c>
    </row>
    <row r="56" spans="2:11" x14ac:dyDescent="0.25">
      <c r="B56" s="18">
        <v>46</v>
      </c>
      <c r="C56" s="18">
        <f>IF(FastGEN_michani!C56&gt;Vypocty!$M$9, Vypocty!$N$9*Vypocty!$G$4, IF(FastGEN_michani!C56&gt;Vypocty!$M$8, Vypocty!$N$8*Vypocty!$G$4, IF(FastGEN_michani!C56&gt;0, Vypocty!$G$4, 0)))</f>
        <v>0</v>
      </c>
      <c r="D56" s="18">
        <f>IF(FastGEN_michani!D56&gt;Vypocty!$M$9, Vypocty!$N$9*Vypocty!$G$5, IF(FastGEN_michani!D56&gt;Vypocty!$M$8, Vypocty!$N$8*Vypocty!$G$5, IF(FastGEN_michani!D56&gt;0, Vypocty!$G$5, 0)))</f>
        <v>0</v>
      </c>
      <c r="E56" s="18">
        <f>IF(FastGEN_michani!E56&gt;Vypocty!$M$9, Vypocty!$N$9*Vypocty!$G$6, IF(FastGEN_michani!E56&gt;Vypocty!$M$8, Vypocty!$N$8*Vypocty!$G$6, IF(FastGEN_michani!E56&gt;0, Vypocty!$G$6, 0)))</f>
        <v>0</v>
      </c>
      <c r="F56" s="19">
        <f>IF(FastGEN_michani!F56&gt;Vypocty!$M$9, Vypocty!$N$9*Vypocty!$G$7, IF(FastGEN_michani!F56&gt;Vypocty!$M$8, Vypocty!$N$8*Vypocty!$G$7, IF(FastGEN_michani!F56&gt;0, Vypocty!$G$7, 0)))</f>
        <v>0</v>
      </c>
      <c r="G56" s="19">
        <f>IF(FastGEN_michani!G56&gt;Vypocty!$M$9, Vypocty!$N$9*Vypocty!$I$4, IF(FastGEN_michani!G56&gt;Vypocty!$M$8, Vypocty!$N$8*Vypocty!$I$4, IF(FastGEN_michani!G56&gt;0, Vypocty!$I$4, 0)))</f>
        <v>0</v>
      </c>
      <c r="H56" s="19">
        <f>IF(FastGEN_michani!H56&gt;Vypocty!$M$9, Vypocty!$N$9*Vypocty!$I$4, IF(FastGEN_michani!H56&gt;Vypocty!$M$8, Vypocty!$N$8*Vypocty!$I$4, IF(FastGEN_michani!H56&gt;0, Vypocty!$I$4, 0)))</f>
        <v>0</v>
      </c>
      <c r="I56" s="19">
        <f>IF(FastGEN_michani!I56&gt;Vypocty!$M$9, Vypocty!$N$9*Vypocty!$I$6, IF(FastGEN_michani!I56&gt;Vypocty!$M$8, Vypocty!$N$8*Vypocty!$I$6, IF(FastGEN_michani!I56&gt;0, Vypocty!$I$6, 0)))</f>
        <v>0</v>
      </c>
      <c r="J56" s="19">
        <f>IF(FastGEN_michani!J56&gt;Vypocty!$M$9, Vypocty!$N$9*Vypocty!$I$5, IF(FastGEN_michani!J56&gt;Vypocty!$M$8, Vypocty!$N$8*Vypocty!$I$5, IF(FastGEN_michani!J56&gt;0, Vypocty!$I$5, 0)))</f>
        <v>0</v>
      </c>
      <c r="K56" s="19">
        <f>IF(FastGEN_michani!K56&gt;Vypocty!$M$9, Vypocty!$N$9*Vypocty!$I$5, IF(FastGEN_michani!K56&gt;Vypocty!$M$8, Vypocty!$N$8*Vypocty!$I$5, IF(FastGEN_michani!K56&gt;0, Vypocty!$I$5, 0)))</f>
        <v>0</v>
      </c>
    </row>
    <row r="57" spans="2:11" x14ac:dyDescent="0.25">
      <c r="B57" s="18">
        <v>47</v>
      </c>
      <c r="C57" s="18">
        <f>IF(FastGEN_michani!C57&gt;Vypocty!$M$9, Vypocty!$N$9*Vypocty!$G$4, IF(FastGEN_michani!C57&gt;Vypocty!$M$8, Vypocty!$N$8*Vypocty!$G$4, IF(FastGEN_michani!C57&gt;0, Vypocty!$G$4, 0)))</f>
        <v>0</v>
      </c>
      <c r="D57" s="18">
        <f>IF(FastGEN_michani!D57&gt;Vypocty!$M$9, Vypocty!$N$9*Vypocty!$G$5, IF(FastGEN_michani!D57&gt;Vypocty!$M$8, Vypocty!$N$8*Vypocty!$G$5, IF(FastGEN_michani!D57&gt;0, Vypocty!$G$5, 0)))</f>
        <v>0</v>
      </c>
      <c r="E57" s="18">
        <f>IF(FastGEN_michani!E57&gt;Vypocty!$M$9, Vypocty!$N$9*Vypocty!$G$6, IF(FastGEN_michani!E57&gt;Vypocty!$M$8, Vypocty!$N$8*Vypocty!$G$6, IF(FastGEN_michani!E57&gt;0, Vypocty!$G$6, 0)))</f>
        <v>0</v>
      </c>
      <c r="F57" s="19">
        <f>IF(FastGEN_michani!F57&gt;Vypocty!$M$9, Vypocty!$N$9*Vypocty!$G$7, IF(FastGEN_michani!F57&gt;Vypocty!$M$8, Vypocty!$N$8*Vypocty!$G$7, IF(FastGEN_michani!F57&gt;0, Vypocty!$G$7, 0)))</f>
        <v>0</v>
      </c>
      <c r="G57" s="19">
        <f>IF(FastGEN_michani!G57&gt;Vypocty!$M$9, Vypocty!$N$9*Vypocty!$I$4, IF(FastGEN_michani!G57&gt;Vypocty!$M$8, Vypocty!$N$8*Vypocty!$I$4, IF(FastGEN_michani!G57&gt;0, Vypocty!$I$4, 0)))</f>
        <v>0</v>
      </c>
      <c r="H57" s="19">
        <f>IF(FastGEN_michani!H57&gt;Vypocty!$M$9, Vypocty!$N$9*Vypocty!$I$4, IF(FastGEN_michani!H57&gt;Vypocty!$M$8, Vypocty!$N$8*Vypocty!$I$4, IF(FastGEN_michani!H57&gt;0, Vypocty!$I$4, 0)))</f>
        <v>0</v>
      </c>
      <c r="I57" s="19">
        <f>IF(FastGEN_michani!I57&gt;Vypocty!$M$9, Vypocty!$N$9*Vypocty!$I$6, IF(FastGEN_michani!I57&gt;Vypocty!$M$8, Vypocty!$N$8*Vypocty!$I$6, IF(FastGEN_michani!I57&gt;0, Vypocty!$I$6, 0)))</f>
        <v>0</v>
      </c>
      <c r="J57" s="19">
        <f>IF(FastGEN_michani!J57&gt;Vypocty!$M$9, Vypocty!$N$9*Vypocty!$I$5, IF(FastGEN_michani!J57&gt;Vypocty!$M$8, Vypocty!$N$8*Vypocty!$I$5, IF(FastGEN_michani!J57&gt;0, Vypocty!$I$5, 0)))</f>
        <v>0</v>
      </c>
      <c r="K57" s="19">
        <f>IF(FastGEN_michani!K57&gt;Vypocty!$M$9, Vypocty!$N$9*Vypocty!$I$5, IF(FastGEN_michani!K57&gt;Vypocty!$M$8, Vypocty!$N$8*Vypocty!$I$5, IF(FastGEN_michani!K57&gt;0, Vypocty!$I$5, 0)))</f>
        <v>0</v>
      </c>
    </row>
    <row r="58" spans="2:11" x14ac:dyDescent="0.25">
      <c r="B58" s="18">
        <v>48</v>
      </c>
      <c r="C58" s="18">
        <f>IF(FastGEN_michani!C58&gt;Vypocty!$M$9, Vypocty!$N$9*Vypocty!$G$4, IF(FastGEN_michani!C58&gt;Vypocty!$M$8, Vypocty!$N$8*Vypocty!$G$4, IF(FastGEN_michani!C58&gt;0, Vypocty!$G$4, 0)))</f>
        <v>0</v>
      </c>
      <c r="D58" s="18">
        <f>IF(FastGEN_michani!D58&gt;Vypocty!$M$9, Vypocty!$N$9*Vypocty!$G$5, IF(FastGEN_michani!D58&gt;Vypocty!$M$8, Vypocty!$N$8*Vypocty!$G$5, IF(FastGEN_michani!D58&gt;0, Vypocty!$G$5, 0)))</f>
        <v>0</v>
      </c>
      <c r="E58" s="18">
        <f>IF(FastGEN_michani!E58&gt;Vypocty!$M$9, Vypocty!$N$9*Vypocty!$G$6, IF(FastGEN_michani!E58&gt;Vypocty!$M$8, Vypocty!$N$8*Vypocty!$G$6, IF(FastGEN_michani!E58&gt;0, Vypocty!$G$6, 0)))</f>
        <v>0</v>
      </c>
      <c r="F58" s="19">
        <f>IF(FastGEN_michani!F58&gt;Vypocty!$M$9, Vypocty!$N$9*Vypocty!$G$7, IF(FastGEN_michani!F58&gt;Vypocty!$M$8, Vypocty!$N$8*Vypocty!$G$7, IF(FastGEN_michani!F58&gt;0, Vypocty!$G$7, 0)))</f>
        <v>0</v>
      </c>
      <c r="G58" s="19">
        <f>IF(FastGEN_michani!G58&gt;Vypocty!$M$9, Vypocty!$N$9*Vypocty!$I$4, IF(FastGEN_michani!G58&gt;Vypocty!$M$8, Vypocty!$N$8*Vypocty!$I$4, IF(FastGEN_michani!G58&gt;0, Vypocty!$I$4, 0)))</f>
        <v>0</v>
      </c>
      <c r="H58" s="19">
        <f>IF(FastGEN_michani!H58&gt;Vypocty!$M$9, Vypocty!$N$9*Vypocty!$I$4, IF(FastGEN_michani!H58&gt;Vypocty!$M$8, Vypocty!$N$8*Vypocty!$I$4, IF(FastGEN_michani!H58&gt;0, Vypocty!$I$4, 0)))</f>
        <v>0</v>
      </c>
      <c r="I58" s="19">
        <f>IF(FastGEN_michani!I58&gt;Vypocty!$M$9, Vypocty!$N$9*Vypocty!$I$6, IF(FastGEN_michani!I58&gt;Vypocty!$M$8, Vypocty!$N$8*Vypocty!$I$6, IF(FastGEN_michani!I58&gt;0, Vypocty!$I$6, 0)))</f>
        <v>0</v>
      </c>
      <c r="J58" s="19">
        <f>IF(FastGEN_michani!J58&gt;Vypocty!$M$9, Vypocty!$N$9*Vypocty!$I$5, IF(FastGEN_michani!J58&gt;Vypocty!$M$8, Vypocty!$N$8*Vypocty!$I$5, IF(FastGEN_michani!J58&gt;0, Vypocty!$I$5, 0)))</f>
        <v>0</v>
      </c>
      <c r="K58" s="19">
        <f>IF(FastGEN_michani!K58&gt;Vypocty!$M$9, Vypocty!$N$9*Vypocty!$I$5, IF(FastGEN_michani!K58&gt;Vypocty!$M$8, Vypocty!$N$8*Vypocty!$I$5, IF(FastGEN_michani!K58&gt;0, Vypocty!$I$5, 0)))</f>
        <v>0</v>
      </c>
    </row>
    <row r="59" spans="2:11" x14ac:dyDescent="0.25">
      <c r="B59" s="18">
        <v>49</v>
      </c>
      <c r="C59" s="18">
        <f>IF(FastGEN_michani!C59&gt;Vypocty!$M$9, Vypocty!$N$9*Vypocty!$G$4, IF(FastGEN_michani!C59&gt;Vypocty!$M$8, Vypocty!$N$8*Vypocty!$G$4, IF(FastGEN_michani!C59&gt;0, Vypocty!$G$4, 0)))</f>
        <v>0</v>
      </c>
      <c r="D59" s="18">
        <f>IF(FastGEN_michani!D59&gt;Vypocty!$M$9, Vypocty!$N$9*Vypocty!$G$5, IF(FastGEN_michani!D59&gt;Vypocty!$M$8, Vypocty!$N$8*Vypocty!$G$5, IF(FastGEN_michani!D59&gt;0, Vypocty!$G$5, 0)))</f>
        <v>0</v>
      </c>
      <c r="E59" s="18">
        <f>IF(FastGEN_michani!E59&gt;Vypocty!$M$9, Vypocty!$N$9*Vypocty!$G$6, IF(FastGEN_michani!E59&gt;Vypocty!$M$8, Vypocty!$N$8*Vypocty!$G$6, IF(FastGEN_michani!E59&gt;0, Vypocty!$G$6, 0)))</f>
        <v>0</v>
      </c>
      <c r="F59" s="19">
        <f>IF(FastGEN_michani!F59&gt;Vypocty!$M$9, Vypocty!$N$9*Vypocty!$G$7, IF(FastGEN_michani!F59&gt;Vypocty!$M$8, Vypocty!$N$8*Vypocty!$G$7, IF(FastGEN_michani!F59&gt;0, Vypocty!$G$7, 0)))</f>
        <v>0</v>
      </c>
      <c r="G59" s="19">
        <f>IF(FastGEN_michani!G59&gt;Vypocty!$M$9, Vypocty!$N$9*Vypocty!$I$4, IF(FastGEN_michani!G59&gt;Vypocty!$M$8, Vypocty!$N$8*Vypocty!$I$4, IF(FastGEN_michani!G59&gt;0, Vypocty!$I$4, 0)))</f>
        <v>0</v>
      </c>
      <c r="H59" s="19">
        <f>IF(FastGEN_michani!H59&gt;Vypocty!$M$9, Vypocty!$N$9*Vypocty!$I$4, IF(FastGEN_michani!H59&gt;Vypocty!$M$8, Vypocty!$N$8*Vypocty!$I$4, IF(FastGEN_michani!H59&gt;0, Vypocty!$I$4, 0)))</f>
        <v>0</v>
      </c>
      <c r="I59" s="19">
        <f>IF(FastGEN_michani!I59&gt;Vypocty!$M$9, Vypocty!$N$9*Vypocty!$I$6, IF(FastGEN_michani!I59&gt;Vypocty!$M$8, Vypocty!$N$8*Vypocty!$I$6, IF(FastGEN_michani!I59&gt;0, Vypocty!$I$6, 0)))</f>
        <v>0</v>
      </c>
      <c r="J59" s="19">
        <f>IF(FastGEN_michani!J59&gt;Vypocty!$M$9, Vypocty!$N$9*Vypocty!$I$5, IF(FastGEN_michani!J59&gt;Vypocty!$M$8, Vypocty!$N$8*Vypocty!$I$5, IF(FastGEN_michani!J59&gt;0, Vypocty!$I$5, 0)))</f>
        <v>0</v>
      </c>
      <c r="K59" s="19">
        <f>IF(FastGEN_michani!K59&gt;Vypocty!$M$9, Vypocty!$N$9*Vypocty!$I$5, IF(FastGEN_michani!K59&gt;Vypocty!$M$8, Vypocty!$N$8*Vypocty!$I$5, IF(FastGEN_michani!K59&gt;0, Vypocty!$I$5, 0)))</f>
        <v>0</v>
      </c>
    </row>
    <row r="60" spans="2:11" x14ac:dyDescent="0.25">
      <c r="B60" s="18">
        <v>50</v>
      </c>
      <c r="C60" s="18">
        <f>IF(FastGEN_michani!C60&gt;Vypocty!$M$9, Vypocty!$N$9*Vypocty!$G$4, IF(FastGEN_michani!C60&gt;Vypocty!$M$8, Vypocty!$N$8*Vypocty!$G$4, IF(FastGEN_michani!C60&gt;0, Vypocty!$G$4, 0)))</f>
        <v>0</v>
      </c>
      <c r="D60" s="18">
        <f>IF(FastGEN_michani!D60&gt;Vypocty!$M$9, Vypocty!$N$9*Vypocty!$G$5, IF(FastGEN_michani!D60&gt;Vypocty!$M$8, Vypocty!$N$8*Vypocty!$G$5, IF(FastGEN_michani!D60&gt;0, Vypocty!$G$5, 0)))</f>
        <v>0</v>
      </c>
      <c r="E60" s="18">
        <f>IF(FastGEN_michani!E60&gt;Vypocty!$M$9, Vypocty!$N$9*Vypocty!$G$6, IF(FastGEN_michani!E60&gt;Vypocty!$M$8, Vypocty!$N$8*Vypocty!$G$6, IF(FastGEN_michani!E60&gt;0, Vypocty!$G$6, 0)))</f>
        <v>0</v>
      </c>
      <c r="F60" s="19">
        <f>IF(FastGEN_michani!F60&gt;Vypocty!$M$9, Vypocty!$N$9*Vypocty!$G$7, IF(FastGEN_michani!F60&gt;Vypocty!$M$8, Vypocty!$N$8*Vypocty!$G$7, IF(FastGEN_michani!F60&gt;0, Vypocty!$G$7, 0)))</f>
        <v>0</v>
      </c>
      <c r="G60" s="19">
        <f>IF(FastGEN_michani!G60&gt;Vypocty!$M$9, Vypocty!$N$9*Vypocty!$I$4, IF(FastGEN_michani!G60&gt;Vypocty!$M$8, Vypocty!$N$8*Vypocty!$I$4, IF(FastGEN_michani!G60&gt;0, Vypocty!$I$4, 0)))</f>
        <v>0</v>
      </c>
      <c r="H60" s="19">
        <f>IF(FastGEN_michani!H60&gt;Vypocty!$M$9, Vypocty!$N$9*Vypocty!$I$4, IF(FastGEN_michani!H60&gt;Vypocty!$M$8, Vypocty!$N$8*Vypocty!$I$4, IF(FastGEN_michani!H60&gt;0, Vypocty!$I$4, 0)))</f>
        <v>0</v>
      </c>
      <c r="I60" s="19">
        <f>IF(FastGEN_michani!I60&gt;Vypocty!$M$9, Vypocty!$N$9*Vypocty!$I$6, IF(FastGEN_michani!I60&gt;Vypocty!$M$8, Vypocty!$N$8*Vypocty!$I$6, IF(FastGEN_michani!I60&gt;0, Vypocty!$I$6, 0)))</f>
        <v>0</v>
      </c>
      <c r="J60" s="19">
        <f>IF(FastGEN_michani!J60&gt;Vypocty!$M$9, Vypocty!$N$9*Vypocty!$I$5, IF(FastGEN_michani!J60&gt;Vypocty!$M$8, Vypocty!$N$8*Vypocty!$I$5, IF(FastGEN_michani!J60&gt;0, Vypocty!$I$5, 0)))</f>
        <v>0</v>
      </c>
      <c r="K60" s="19">
        <f>IF(FastGEN_michani!K60&gt;Vypocty!$M$9, Vypocty!$N$9*Vypocty!$I$5, IF(FastGEN_michani!K60&gt;Vypocty!$M$8, Vypocty!$N$8*Vypocty!$I$5, IF(FastGEN_michani!K60&gt;0, Vypocty!$I$5, 0)))</f>
        <v>0</v>
      </c>
    </row>
    <row r="61" spans="2:11" x14ac:dyDescent="0.25">
      <c r="B61" s="18">
        <v>51</v>
      </c>
      <c r="C61" s="18">
        <f>IF(FastGEN_michani!C61&gt;Vypocty!$M$9, Vypocty!$N$9*Vypocty!$G$4, IF(FastGEN_michani!C61&gt;Vypocty!$M$8, Vypocty!$N$8*Vypocty!$G$4, IF(FastGEN_michani!C61&gt;0, Vypocty!$G$4, 0)))</f>
        <v>0</v>
      </c>
      <c r="D61" s="18">
        <f>IF(FastGEN_michani!D61&gt;Vypocty!$M$9, Vypocty!$N$9*Vypocty!$G$5, IF(FastGEN_michani!D61&gt;Vypocty!$M$8, Vypocty!$N$8*Vypocty!$G$5, IF(FastGEN_michani!D61&gt;0, Vypocty!$G$5, 0)))</f>
        <v>0</v>
      </c>
      <c r="E61" s="18">
        <f>IF(FastGEN_michani!E61&gt;Vypocty!$M$9, Vypocty!$N$9*Vypocty!$G$6, IF(FastGEN_michani!E61&gt;Vypocty!$M$8, Vypocty!$N$8*Vypocty!$G$6, IF(FastGEN_michani!E61&gt;0, Vypocty!$G$6, 0)))</f>
        <v>0</v>
      </c>
      <c r="F61" s="19">
        <f>IF(FastGEN_michani!F61&gt;Vypocty!$M$9, Vypocty!$N$9*Vypocty!$G$7, IF(FastGEN_michani!F61&gt;Vypocty!$M$8, Vypocty!$N$8*Vypocty!$G$7, IF(FastGEN_michani!F61&gt;0, Vypocty!$G$7, 0)))</f>
        <v>0</v>
      </c>
      <c r="G61" s="19">
        <f>IF(FastGEN_michani!G61&gt;Vypocty!$M$9, Vypocty!$N$9*Vypocty!$I$4, IF(FastGEN_michani!G61&gt;Vypocty!$M$8, Vypocty!$N$8*Vypocty!$I$4, IF(FastGEN_michani!G61&gt;0, Vypocty!$I$4, 0)))</f>
        <v>0</v>
      </c>
      <c r="H61" s="19">
        <f>IF(FastGEN_michani!H61&gt;Vypocty!$M$9, Vypocty!$N$9*Vypocty!$I$4, IF(FastGEN_michani!H61&gt;Vypocty!$M$8, Vypocty!$N$8*Vypocty!$I$4, IF(FastGEN_michani!H61&gt;0, Vypocty!$I$4, 0)))</f>
        <v>0</v>
      </c>
      <c r="I61" s="19">
        <f>IF(FastGEN_michani!I61&gt;Vypocty!$M$9, Vypocty!$N$9*Vypocty!$I$6, IF(FastGEN_michani!I61&gt;Vypocty!$M$8, Vypocty!$N$8*Vypocty!$I$6, IF(FastGEN_michani!I61&gt;0, Vypocty!$I$6, 0)))</f>
        <v>0</v>
      </c>
      <c r="J61" s="19">
        <f>IF(FastGEN_michani!J61&gt;Vypocty!$M$9, Vypocty!$N$9*Vypocty!$I$5, IF(FastGEN_michani!J61&gt;Vypocty!$M$8, Vypocty!$N$8*Vypocty!$I$5, IF(FastGEN_michani!J61&gt;0, Vypocty!$I$5, 0)))</f>
        <v>0</v>
      </c>
      <c r="K61" s="19">
        <f>IF(FastGEN_michani!K61&gt;Vypocty!$M$9, Vypocty!$N$9*Vypocty!$I$5, IF(FastGEN_michani!K61&gt;Vypocty!$M$8, Vypocty!$N$8*Vypocty!$I$5, IF(FastGEN_michani!K61&gt;0, Vypocty!$I$5, 0)))</f>
        <v>0</v>
      </c>
    </row>
    <row r="62" spans="2:11" x14ac:dyDescent="0.25">
      <c r="B62" s="18">
        <v>52</v>
      </c>
      <c r="C62" s="18">
        <f>IF(FastGEN_michani!C62&gt;Vypocty!$M$9, Vypocty!$N$9*Vypocty!$G$4, IF(FastGEN_michani!C62&gt;Vypocty!$M$8, Vypocty!$N$8*Vypocty!$G$4, IF(FastGEN_michani!C62&gt;0, Vypocty!$G$4, 0)))</f>
        <v>0</v>
      </c>
      <c r="D62" s="18">
        <f>IF(FastGEN_michani!D62&gt;Vypocty!$M$9, Vypocty!$N$9*Vypocty!$G$5, IF(FastGEN_michani!D62&gt;Vypocty!$M$8, Vypocty!$N$8*Vypocty!$G$5, IF(FastGEN_michani!D62&gt;0, Vypocty!$G$5, 0)))</f>
        <v>0</v>
      </c>
      <c r="E62" s="18">
        <f>IF(FastGEN_michani!E62&gt;Vypocty!$M$9, Vypocty!$N$9*Vypocty!$G$6, IF(FastGEN_michani!E62&gt;Vypocty!$M$8, Vypocty!$N$8*Vypocty!$G$6, IF(FastGEN_michani!E62&gt;0, Vypocty!$G$6, 0)))</f>
        <v>0</v>
      </c>
      <c r="F62" s="19">
        <f>IF(FastGEN_michani!F62&gt;Vypocty!$M$9, Vypocty!$N$9*Vypocty!$G$7, IF(FastGEN_michani!F62&gt;Vypocty!$M$8, Vypocty!$N$8*Vypocty!$G$7, IF(FastGEN_michani!F62&gt;0, Vypocty!$G$7, 0)))</f>
        <v>0</v>
      </c>
      <c r="G62" s="19">
        <f>IF(FastGEN_michani!G62&gt;Vypocty!$M$9, Vypocty!$N$9*Vypocty!$I$4, IF(FastGEN_michani!G62&gt;Vypocty!$M$8, Vypocty!$N$8*Vypocty!$I$4, IF(FastGEN_michani!G62&gt;0, Vypocty!$I$4, 0)))</f>
        <v>0</v>
      </c>
      <c r="H62" s="19">
        <f>IF(FastGEN_michani!H62&gt;Vypocty!$M$9, Vypocty!$N$9*Vypocty!$I$4, IF(FastGEN_michani!H62&gt;Vypocty!$M$8, Vypocty!$N$8*Vypocty!$I$4, IF(FastGEN_michani!H62&gt;0, Vypocty!$I$4, 0)))</f>
        <v>0</v>
      </c>
      <c r="I62" s="19">
        <f>IF(FastGEN_michani!I62&gt;Vypocty!$M$9, Vypocty!$N$9*Vypocty!$I$6, IF(FastGEN_michani!I62&gt;Vypocty!$M$8, Vypocty!$N$8*Vypocty!$I$6, IF(FastGEN_michani!I62&gt;0, Vypocty!$I$6, 0)))</f>
        <v>0</v>
      </c>
      <c r="J62" s="19">
        <f>IF(FastGEN_michani!J62&gt;Vypocty!$M$9, Vypocty!$N$9*Vypocty!$I$5, IF(FastGEN_michani!J62&gt;Vypocty!$M$8, Vypocty!$N$8*Vypocty!$I$5, IF(FastGEN_michani!J62&gt;0, Vypocty!$I$5, 0)))</f>
        <v>0</v>
      </c>
      <c r="K62" s="19">
        <f>IF(FastGEN_michani!K62&gt;Vypocty!$M$9, Vypocty!$N$9*Vypocty!$I$5, IF(FastGEN_michani!K62&gt;Vypocty!$M$8, Vypocty!$N$8*Vypocty!$I$5, IF(FastGEN_michani!K62&gt;0, Vypocty!$I$5, 0)))</f>
        <v>0</v>
      </c>
    </row>
    <row r="63" spans="2:11" x14ac:dyDescent="0.25">
      <c r="B63" s="18">
        <v>53</v>
      </c>
      <c r="C63" s="18">
        <f>IF(FastGEN_michani!C63&gt;Vypocty!$M$9, Vypocty!$N$9*Vypocty!$G$4, IF(FastGEN_michani!C63&gt;Vypocty!$M$8, Vypocty!$N$8*Vypocty!$G$4, IF(FastGEN_michani!C63&gt;0, Vypocty!$G$4, 0)))</f>
        <v>0</v>
      </c>
      <c r="D63" s="18">
        <f>IF(FastGEN_michani!D63&gt;Vypocty!$M$9, Vypocty!$N$9*Vypocty!$G$5, IF(FastGEN_michani!D63&gt;Vypocty!$M$8, Vypocty!$N$8*Vypocty!$G$5, IF(FastGEN_michani!D63&gt;0, Vypocty!$G$5, 0)))</f>
        <v>0</v>
      </c>
      <c r="E63" s="18">
        <f>IF(FastGEN_michani!E63&gt;Vypocty!$M$9, Vypocty!$N$9*Vypocty!$G$6, IF(FastGEN_michani!E63&gt;Vypocty!$M$8, Vypocty!$N$8*Vypocty!$G$6, IF(FastGEN_michani!E63&gt;0, Vypocty!$G$6, 0)))</f>
        <v>0</v>
      </c>
      <c r="F63" s="19">
        <f>IF(FastGEN_michani!F63&gt;Vypocty!$M$9, Vypocty!$N$9*Vypocty!$G$7, IF(FastGEN_michani!F63&gt;Vypocty!$M$8, Vypocty!$N$8*Vypocty!$G$7, IF(FastGEN_michani!F63&gt;0, Vypocty!$G$7, 0)))</f>
        <v>0</v>
      </c>
      <c r="G63" s="19">
        <f>IF(FastGEN_michani!G63&gt;Vypocty!$M$9, Vypocty!$N$9*Vypocty!$I$4, IF(FastGEN_michani!G63&gt;Vypocty!$M$8, Vypocty!$N$8*Vypocty!$I$4, IF(FastGEN_michani!G63&gt;0, Vypocty!$I$4, 0)))</f>
        <v>0</v>
      </c>
      <c r="H63" s="19">
        <f>IF(FastGEN_michani!H63&gt;Vypocty!$M$9, Vypocty!$N$9*Vypocty!$I$4, IF(FastGEN_michani!H63&gt;Vypocty!$M$8, Vypocty!$N$8*Vypocty!$I$4, IF(FastGEN_michani!H63&gt;0, Vypocty!$I$4, 0)))</f>
        <v>0</v>
      </c>
      <c r="I63" s="19">
        <f>IF(FastGEN_michani!I63&gt;Vypocty!$M$9, Vypocty!$N$9*Vypocty!$I$6, IF(FastGEN_michani!I63&gt;Vypocty!$M$8, Vypocty!$N$8*Vypocty!$I$6, IF(FastGEN_michani!I63&gt;0, Vypocty!$I$6, 0)))</f>
        <v>0</v>
      </c>
      <c r="J63" s="19">
        <f>IF(FastGEN_michani!J63&gt;Vypocty!$M$9, Vypocty!$N$9*Vypocty!$I$5, IF(FastGEN_michani!J63&gt;Vypocty!$M$8, Vypocty!$N$8*Vypocty!$I$5, IF(FastGEN_michani!J63&gt;0, Vypocty!$I$5, 0)))</f>
        <v>0</v>
      </c>
      <c r="K63" s="19">
        <f>IF(FastGEN_michani!K63&gt;Vypocty!$M$9, Vypocty!$N$9*Vypocty!$I$5, IF(FastGEN_michani!K63&gt;Vypocty!$M$8, Vypocty!$N$8*Vypocty!$I$5, IF(FastGEN_michani!K63&gt;0, Vypocty!$I$5, 0)))</f>
        <v>0</v>
      </c>
    </row>
    <row r="64" spans="2:11" x14ac:dyDescent="0.25">
      <c r="B64" s="18">
        <v>54</v>
      </c>
      <c r="C64" s="18">
        <f>IF(FastGEN_michani!C64&gt;Vypocty!$M$9, Vypocty!$N$9*Vypocty!$G$4, IF(FastGEN_michani!C64&gt;Vypocty!$M$8, Vypocty!$N$8*Vypocty!$G$4, IF(FastGEN_michani!C64&gt;0, Vypocty!$G$4, 0)))</f>
        <v>0</v>
      </c>
      <c r="D64" s="18">
        <f>IF(FastGEN_michani!D64&gt;Vypocty!$M$9, Vypocty!$N$9*Vypocty!$G$5, IF(FastGEN_michani!D64&gt;Vypocty!$M$8, Vypocty!$N$8*Vypocty!$G$5, IF(FastGEN_michani!D64&gt;0, Vypocty!$G$5, 0)))</f>
        <v>0</v>
      </c>
      <c r="E64" s="18">
        <f>IF(FastGEN_michani!E64&gt;Vypocty!$M$9, Vypocty!$N$9*Vypocty!$G$6, IF(FastGEN_michani!E64&gt;Vypocty!$M$8, Vypocty!$N$8*Vypocty!$G$6, IF(FastGEN_michani!E64&gt;0, Vypocty!$G$6, 0)))</f>
        <v>0</v>
      </c>
      <c r="F64" s="19">
        <f>IF(FastGEN_michani!F64&gt;Vypocty!$M$9, Vypocty!$N$9*Vypocty!$G$7, IF(FastGEN_michani!F64&gt;Vypocty!$M$8, Vypocty!$N$8*Vypocty!$G$7, IF(FastGEN_michani!F64&gt;0, Vypocty!$G$7, 0)))</f>
        <v>0</v>
      </c>
      <c r="G64" s="19">
        <f>IF(FastGEN_michani!G64&gt;Vypocty!$M$9, Vypocty!$N$9*Vypocty!$I$4, IF(FastGEN_michani!G64&gt;Vypocty!$M$8, Vypocty!$N$8*Vypocty!$I$4, IF(FastGEN_michani!G64&gt;0, Vypocty!$I$4, 0)))</f>
        <v>0</v>
      </c>
      <c r="H64" s="19">
        <f>IF(FastGEN_michani!H64&gt;Vypocty!$M$9, Vypocty!$N$9*Vypocty!$I$4, IF(FastGEN_michani!H64&gt;Vypocty!$M$8, Vypocty!$N$8*Vypocty!$I$4, IF(FastGEN_michani!H64&gt;0, Vypocty!$I$4, 0)))</f>
        <v>0</v>
      </c>
      <c r="I64" s="19">
        <f>IF(FastGEN_michani!I64&gt;Vypocty!$M$9, Vypocty!$N$9*Vypocty!$I$6, IF(FastGEN_michani!I64&gt;Vypocty!$M$8, Vypocty!$N$8*Vypocty!$I$6, IF(FastGEN_michani!I64&gt;0, Vypocty!$I$6, 0)))</f>
        <v>0</v>
      </c>
      <c r="J64" s="19">
        <f>IF(FastGEN_michani!J64&gt;Vypocty!$M$9, Vypocty!$N$9*Vypocty!$I$5, IF(FastGEN_michani!J64&gt;Vypocty!$M$8, Vypocty!$N$8*Vypocty!$I$5, IF(FastGEN_michani!J64&gt;0, Vypocty!$I$5, 0)))</f>
        <v>0</v>
      </c>
      <c r="K64" s="19">
        <f>IF(FastGEN_michani!K64&gt;Vypocty!$M$9, Vypocty!$N$9*Vypocty!$I$5, IF(FastGEN_michani!K64&gt;Vypocty!$M$8, Vypocty!$N$8*Vypocty!$I$5, IF(FastGEN_michani!K64&gt;0, Vypocty!$I$5, 0)))</f>
        <v>0</v>
      </c>
    </row>
    <row r="65" spans="2:11" x14ac:dyDescent="0.25">
      <c r="B65" s="18">
        <v>55</v>
      </c>
      <c r="C65" s="18">
        <f>IF(FastGEN_michani!C65&gt;Vypocty!$M$9, Vypocty!$N$9*Vypocty!$G$4, IF(FastGEN_michani!C65&gt;Vypocty!$M$8, Vypocty!$N$8*Vypocty!$G$4, IF(FastGEN_michani!C65&gt;0, Vypocty!$G$4, 0)))</f>
        <v>0</v>
      </c>
      <c r="D65" s="18">
        <f>IF(FastGEN_michani!D65&gt;Vypocty!$M$9, Vypocty!$N$9*Vypocty!$G$5, IF(FastGEN_michani!D65&gt;Vypocty!$M$8, Vypocty!$N$8*Vypocty!$G$5, IF(FastGEN_michani!D65&gt;0, Vypocty!$G$5, 0)))</f>
        <v>0</v>
      </c>
      <c r="E65" s="18">
        <f>IF(FastGEN_michani!E65&gt;Vypocty!$M$9, Vypocty!$N$9*Vypocty!$G$6, IF(FastGEN_michani!E65&gt;Vypocty!$M$8, Vypocty!$N$8*Vypocty!$G$6, IF(FastGEN_michani!E65&gt;0, Vypocty!$G$6, 0)))</f>
        <v>0</v>
      </c>
      <c r="F65" s="19">
        <f>IF(FastGEN_michani!F65&gt;Vypocty!$M$9, Vypocty!$N$9*Vypocty!$G$7, IF(FastGEN_michani!F65&gt;Vypocty!$M$8, Vypocty!$N$8*Vypocty!$G$7, IF(FastGEN_michani!F65&gt;0, Vypocty!$G$7, 0)))</f>
        <v>0</v>
      </c>
      <c r="G65" s="19">
        <f>IF(FastGEN_michani!G65&gt;Vypocty!$M$9, Vypocty!$N$9*Vypocty!$I$4, IF(FastGEN_michani!G65&gt;Vypocty!$M$8, Vypocty!$N$8*Vypocty!$I$4, IF(FastGEN_michani!G65&gt;0, Vypocty!$I$4, 0)))</f>
        <v>0</v>
      </c>
      <c r="H65" s="19">
        <f>IF(FastGEN_michani!H65&gt;Vypocty!$M$9, Vypocty!$N$9*Vypocty!$I$4, IF(FastGEN_michani!H65&gt;Vypocty!$M$8, Vypocty!$N$8*Vypocty!$I$4, IF(FastGEN_michani!H65&gt;0, Vypocty!$I$4, 0)))</f>
        <v>0</v>
      </c>
      <c r="I65" s="19">
        <f>IF(FastGEN_michani!I65&gt;Vypocty!$M$9, Vypocty!$N$9*Vypocty!$I$6, IF(FastGEN_michani!I65&gt;Vypocty!$M$8, Vypocty!$N$8*Vypocty!$I$6, IF(FastGEN_michani!I65&gt;0, Vypocty!$I$6, 0)))</f>
        <v>0</v>
      </c>
      <c r="J65" s="19">
        <f>IF(FastGEN_michani!J65&gt;Vypocty!$M$9, Vypocty!$N$9*Vypocty!$I$5, IF(FastGEN_michani!J65&gt;Vypocty!$M$8, Vypocty!$N$8*Vypocty!$I$5, IF(FastGEN_michani!J65&gt;0, Vypocty!$I$5, 0)))</f>
        <v>0</v>
      </c>
      <c r="K65" s="19">
        <f>IF(FastGEN_michani!K65&gt;Vypocty!$M$9, Vypocty!$N$9*Vypocty!$I$5, IF(FastGEN_michani!K65&gt;Vypocty!$M$8, Vypocty!$N$8*Vypocty!$I$5, IF(FastGEN_michani!K65&gt;0, Vypocty!$I$5, 0)))</f>
        <v>0</v>
      </c>
    </row>
    <row r="66" spans="2:11" x14ac:dyDescent="0.25">
      <c r="B66" s="18">
        <v>56</v>
      </c>
      <c r="C66" s="18">
        <f>IF(FastGEN_michani!C66&gt;Vypocty!$M$9, Vypocty!$N$9*Vypocty!$G$4, IF(FastGEN_michani!C66&gt;Vypocty!$M$8, Vypocty!$N$8*Vypocty!$G$4, IF(FastGEN_michani!C66&gt;0, Vypocty!$G$4, 0)))</f>
        <v>0</v>
      </c>
      <c r="D66" s="18">
        <f>IF(FastGEN_michani!D66&gt;Vypocty!$M$9, Vypocty!$N$9*Vypocty!$G$5, IF(FastGEN_michani!D66&gt;Vypocty!$M$8, Vypocty!$N$8*Vypocty!$G$5, IF(FastGEN_michani!D66&gt;0, Vypocty!$G$5, 0)))</f>
        <v>0</v>
      </c>
      <c r="E66" s="18">
        <f>IF(FastGEN_michani!E66&gt;Vypocty!$M$9, Vypocty!$N$9*Vypocty!$G$6, IF(FastGEN_michani!E66&gt;Vypocty!$M$8, Vypocty!$N$8*Vypocty!$G$6, IF(FastGEN_michani!E66&gt;0, Vypocty!$G$6, 0)))</f>
        <v>0</v>
      </c>
      <c r="F66" s="19">
        <f>IF(FastGEN_michani!F66&gt;Vypocty!$M$9, Vypocty!$N$9*Vypocty!$G$7, IF(FastGEN_michani!F66&gt;Vypocty!$M$8, Vypocty!$N$8*Vypocty!$G$7, IF(FastGEN_michani!F66&gt;0, Vypocty!$G$7, 0)))</f>
        <v>0</v>
      </c>
      <c r="G66" s="19">
        <f>IF(FastGEN_michani!G66&gt;Vypocty!$M$9, Vypocty!$N$9*Vypocty!$I$4, IF(FastGEN_michani!G66&gt;Vypocty!$M$8, Vypocty!$N$8*Vypocty!$I$4, IF(FastGEN_michani!G66&gt;0, Vypocty!$I$4, 0)))</f>
        <v>0</v>
      </c>
      <c r="H66" s="19">
        <f>IF(FastGEN_michani!H66&gt;Vypocty!$M$9, Vypocty!$N$9*Vypocty!$I$4, IF(FastGEN_michani!H66&gt;Vypocty!$M$8, Vypocty!$N$8*Vypocty!$I$4, IF(FastGEN_michani!H66&gt;0, Vypocty!$I$4, 0)))</f>
        <v>0</v>
      </c>
      <c r="I66" s="19">
        <f>IF(FastGEN_michani!I66&gt;Vypocty!$M$9, Vypocty!$N$9*Vypocty!$I$6, IF(FastGEN_michani!I66&gt;Vypocty!$M$8, Vypocty!$N$8*Vypocty!$I$6, IF(FastGEN_michani!I66&gt;0, Vypocty!$I$6, 0)))</f>
        <v>0</v>
      </c>
      <c r="J66" s="19">
        <f>IF(FastGEN_michani!J66&gt;Vypocty!$M$9, Vypocty!$N$9*Vypocty!$I$5, IF(FastGEN_michani!J66&gt;Vypocty!$M$8, Vypocty!$N$8*Vypocty!$I$5, IF(FastGEN_michani!J66&gt;0, Vypocty!$I$5, 0)))</f>
        <v>0</v>
      </c>
      <c r="K66" s="19">
        <f>IF(FastGEN_michani!K66&gt;Vypocty!$M$9, Vypocty!$N$9*Vypocty!$I$5, IF(FastGEN_michani!K66&gt;Vypocty!$M$8, Vypocty!$N$8*Vypocty!$I$5, IF(FastGEN_michani!K66&gt;0, Vypocty!$I$5, 0)))</f>
        <v>0</v>
      </c>
    </row>
    <row r="67" spans="2:11" x14ac:dyDescent="0.25">
      <c r="B67" s="18">
        <v>57</v>
      </c>
      <c r="C67" s="18">
        <f>IF(FastGEN_michani!C67&gt;Vypocty!$M$9, Vypocty!$N$9*Vypocty!$G$4, IF(FastGEN_michani!C67&gt;Vypocty!$M$8, Vypocty!$N$8*Vypocty!$G$4, IF(FastGEN_michani!C67&gt;0, Vypocty!$G$4, 0)))</f>
        <v>0</v>
      </c>
      <c r="D67" s="18">
        <f>IF(FastGEN_michani!D67&gt;Vypocty!$M$9, Vypocty!$N$9*Vypocty!$G$5, IF(FastGEN_michani!D67&gt;Vypocty!$M$8, Vypocty!$N$8*Vypocty!$G$5, IF(FastGEN_michani!D67&gt;0, Vypocty!$G$5, 0)))</f>
        <v>0</v>
      </c>
      <c r="E67" s="18">
        <f>IF(FastGEN_michani!E67&gt;Vypocty!$M$9, Vypocty!$N$9*Vypocty!$G$6, IF(FastGEN_michani!E67&gt;Vypocty!$M$8, Vypocty!$N$8*Vypocty!$G$6, IF(FastGEN_michani!E67&gt;0, Vypocty!$G$6, 0)))</f>
        <v>0</v>
      </c>
      <c r="F67" s="19">
        <f>IF(FastGEN_michani!F67&gt;Vypocty!$M$9, Vypocty!$N$9*Vypocty!$G$7, IF(FastGEN_michani!F67&gt;Vypocty!$M$8, Vypocty!$N$8*Vypocty!$G$7, IF(FastGEN_michani!F67&gt;0, Vypocty!$G$7, 0)))</f>
        <v>0</v>
      </c>
      <c r="G67" s="19">
        <f>IF(FastGEN_michani!G67&gt;Vypocty!$M$9, Vypocty!$N$9*Vypocty!$I$4, IF(FastGEN_michani!G67&gt;Vypocty!$M$8, Vypocty!$N$8*Vypocty!$I$4, IF(FastGEN_michani!G67&gt;0, Vypocty!$I$4, 0)))</f>
        <v>0</v>
      </c>
      <c r="H67" s="19">
        <f>IF(FastGEN_michani!H67&gt;Vypocty!$M$9, Vypocty!$N$9*Vypocty!$I$4, IF(FastGEN_michani!H67&gt;Vypocty!$M$8, Vypocty!$N$8*Vypocty!$I$4, IF(FastGEN_michani!H67&gt;0, Vypocty!$I$4, 0)))</f>
        <v>0</v>
      </c>
      <c r="I67" s="19">
        <f>IF(FastGEN_michani!I67&gt;Vypocty!$M$9, Vypocty!$N$9*Vypocty!$I$6, IF(FastGEN_michani!I67&gt;Vypocty!$M$8, Vypocty!$N$8*Vypocty!$I$6, IF(FastGEN_michani!I67&gt;0, Vypocty!$I$6, 0)))</f>
        <v>0</v>
      </c>
      <c r="J67" s="19">
        <f>IF(FastGEN_michani!J67&gt;Vypocty!$M$9, Vypocty!$N$9*Vypocty!$I$5, IF(FastGEN_michani!J67&gt;Vypocty!$M$8, Vypocty!$N$8*Vypocty!$I$5, IF(FastGEN_michani!J67&gt;0, Vypocty!$I$5, 0)))</f>
        <v>0</v>
      </c>
      <c r="K67" s="19">
        <f>IF(FastGEN_michani!K67&gt;Vypocty!$M$9, Vypocty!$N$9*Vypocty!$I$5, IF(FastGEN_michani!K67&gt;Vypocty!$M$8, Vypocty!$N$8*Vypocty!$I$5, IF(FastGEN_michani!K67&gt;0, Vypocty!$I$5, 0)))</f>
        <v>0</v>
      </c>
    </row>
    <row r="68" spans="2:11" x14ac:dyDescent="0.25">
      <c r="B68" s="18">
        <v>58</v>
      </c>
      <c r="C68" s="18">
        <f>IF(FastGEN_michani!C68&gt;Vypocty!$M$9, Vypocty!$N$9*Vypocty!$G$4, IF(FastGEN_michani!C68&gt;Vypocty!$M$8, Vypocty!$N$8*Vypocty!$G$4, IF(FastGEN_michani!C68&gt;0, Vypocty!$G$4, 0)))</f>
        <v>0</v>
      </c>
      <c r="D68" s="18">
        <f>IF(FastGEN_michani!D68&gt;Vypocty!$M$9, Vypocty!$N$9*Vypocty!$G$5, IF(FastGEN_michani!D68&gt;Vypocty!$M$8, Vypocty!$N$8*Vypocty!$G$5, IF(FastGEN_michani!D68&gt;0, Vypocty!$G$5, 0)))</f>
        <v>0</v>
      </c>
      <c r="E68" s="18">
        <f>IF(FastGEN_michani!E68&gt;Vypocty!$M$9, Vypocty!$N$9*Vypocty!$G$6, IF(FastGEN_michani!E68&gt;Vypocty!$M$8, Vypocty!$N$8*Vypocty!$G$6, IF(FastGEN_michani!E68&gt;0, Vypocty!$G$6, 0)))</f>
        <v>0</v>
      </c>
      <c r="F68" s="19">
        <f>IF(FastGEN_michani!F68&gt;Vypocty!$M$9, Vypocty!$N$9*Vypocty!$G$7, IF(FastGEN_michani!F68&gt;Vypocty!$M$8, Vypocty!$N$8*Vypocty!$G$7, IF(FastGEN_michani!F68&gt;0, Vypocty!$G$7, 0)))</f>
        <v>0</v>
      </c>
      <c r="G68" s="19">
        <f>IF(FastGEN_michani!G68&gt;Vypocty!$M$9, Vypocty!$N$9*Vypocty!$I$4, IF(FastGEN_michani!G68&gt;Vypocty!$M$8, Vypocty!$N$8*Vypocty!$I$4, IF(FastGEN_michani!G68&gt;0, Vypocty!$I$4, 0)))</f>
        <v>0</v>
      </c>
      <c r="H68" s="19">
        <f>IF(FastGEN_michani!H68&gt;Vypocty!$M$9, Vypocty!$N$9*Vypocty!$I$4, IF(FastGEN_michani!H68&gt;Vypocty!$M$8, Vypocty!$N$8*Vypocty!$I$4, IF(FastGEN_michani!H68&gt;0, Vypocty!$I$4, 0)))</f>
        <v>0</v>
      </c>
      <c r="I68" s="19">
        <f>IF(FastGEN_michani!I68&gt;Vypocty!$M$9, Vypocty!$N$9*Vypocty!$I$6, IF(FastGEN_michani!I68&gt;Vypocty!$M$8, Vypocty!$N$8*Vypocty!$I$6, IF(FastGEN_michani!I68&gt;0, Vypocty!$I$6, 0)))</f>
        <v>0</v>
      </c>
      <c r="J68" s="19">
        <f>IF(FastGEN_michani!J68&gt;Vypocty!$M$9, Vypocty!$N$9*Vypocty!$I$5, IF(FastGEN_michani!J68&gt;Vypocty!$M$8, Vypocty!$N$8*Vypocty!$I$5, IF(FastGEN_michani!J68&gt;0, Vypocty!$I$5, 0)))</f>
        <v>0</v>
      </c>
      <c r="K68" s="19">
        <f>IF(FastGEN_michani!K68&gt;Vypocty!$M$9, Vypocty!$N$9*Vypocty!$I$5, IF(FastGEN_michani!K68&gt;Vypocty!$M$8, Vypocty!$N$8*Vypocty!$I$5, IF(FastGEN_michani!K68&gt;0, Vypocty!$I$5, 0)))</f>
        <v>0</v>
      </c>
    </row>
    <row r="69" spans="2:11" x14ac:dyDescent="0.25">
      <c r="B69" s="18">
        <v>59</v>
      </c>
      <c r="C69" s="18">
        <f>IF(FastGEN_michani!C69&gt;Vypocty!$M$9, Vypocty!$N$9*Vypocty!$G$4, IF(FastGEN_michani!C69&gt;Vypocty!$M$8, Vypocty!$N$8*Vypocty!$G$4, IF(FastGEN_michani!C69&gt;0, Vypocty!$G$4, 0)))</f>
        <v>0</v>
      </c>
      <c r="D69" s="18">
        <f>IF(FastGEN_michani!D69&gt;Vypocty!$M$9, Vypocty!$N$9*Vypocty!$G$5, IF(FastGEN_michani!D69&gt;Vypocty!$M$8, Vypocty!$N$8*Vypocty!$G$5, IF(FastGEN_michani!D69&gt;0, Vypocty!$G$5, 0)))</f>
        <v>0</v>
      </c>
      <c r="E69" s="18">
        <f>IF(FastGEN_michani!E69&gt;Vypocty!$M$9, Vypocty!$N$9*Vypocty!$G$6, IF(FastGEN_michani!E69&gt;Vypocty!$M$8, Vypocty!$N$8*Vypocty!$G$6, IF(FastGEN_michani!E69&gt;0, Vypocty!$G$6, 0)))</f>
        <v>0</v>
      </c>
      <c r="F69" s="19">
        <f>IF(FastGEN_michani!F69&gt;Vypocty!$M$9, Vypocty!$N$9*Vypocty!$G$7, IF(FastGEN_michani!F69&gt;Vypocty!$M$8, Vypocty!$N$8*Vypocty!$G$7, IF(FastGEN_michani!F69&gt;0, Vypocty!$G$7, 0)))</f>
        <v>0</v>
      </c>
      <c r="G69" s="19">
        <f>IF(FastGEN_michani!G69&gt;Vypocty!$M$9, Vypocty!$N$9*Vypocty!$I$4, IF(FastGEN_michani!G69&gt;Vypocty!$M$8, Vypocty!$N$8*Vypocty!$I$4, IF(FastGEN_michani!G69&gt;0, Vypocty!$I$4, 0)))</f>
        <v>0</v>
      </c>
      <c r="H69" s="19">
        <f>IF(FastGEN_michani!H69&gt;Vypocty!$M$9, Vypocty!$N$9*Vypocty!$I$4, IF(FastGEN_michani!H69&gt;Vypocty!$M$8, Vypocty!$N$8*Vypocty!$I$4, IF(FastGEN_michani!H69&gt;0, Vypocty!$I$4, 0)))</f>
        <v>0</v>
      </c>
      <c r="I69" s="19">
        <f>IF(FastGEN_michani!I69&gt;Vypocty!$M$9, Vypocty!$N$9*Vypocty!$I$6, IF(FastGEN_michani!I69&gt;Vypocty!$M$8, Vypocty!$N$8*Vypocty!$I$6, IF(FastGEN_michani!I69&gt;0, Vypocty!$I$6, 0)))</f>
        <v>0</v>
      </c>
      <c r="J69" s="19">
        <f>IF(FastGEN_michani!J69&gt;Vypocty!$M$9, Vypocty!$N$9*Vypocty!$I$5, IF(FastGEN_michani!J69&gt;Vypocty!$M$8, Vypocty!$N$8*Vypocty!$I$5, IF(FastGEN_michani!J69&gt;0, Vypocty!$I$5, 0)))</f>
        <v>0</v>
      </c>
      <c r="K69" s="19">
        <f>IF(FastGEN_michani!K69&gt;Vypocty!$M$9, Vypocty!$N$9*Vypocty!$I$5, IF(FastGEN_michani!K69&gt;Vypocty!$M$8, Vypocty!$N$8*Vypocty!$I$5, IF(FastGEN_michani!K69&gt;0, Vypocty!$I$5, 0)))</f>
        <v>0</v>
      </c>
    </row>
    <row r="70" spans="2:11" x14ac:dyDescent="0.25">
      <c r="B70" s="18">
        <v>60</v>
      </c>
      <c r="C70" s="18">
        <f>IF(FastGEN_michani!C70&gt;Vypocty!$M$9, Vypocty!$N$9*Vypocty!$G$4, IF(FastGEN_michani!C70&gt;Vypocty!$M$8, Vypocty!$N$8*Vypocty!$G$4, IF(FastGEN_michani!C70&gt;0, Vypocty!$G$4, 0)))</f>
        <v>0</v>
      </c>
      <c r="D70" s="18">
        <f>IF(FastGEN_michani!D70&gt;Vypocty!$M$9, Vypocty!$N$9*Vypocty!$G$5, IF(FastGEN_michani!D70&gt;Vypocty!$M$8, Vypocty!$N$8*Vypocty!$G$5, IF(FastGEN_michani!D70&gt;0, Vypocty!$G$5, 0)))</f>
        <v>0</v>
      </c>
      <c r="E70" s="18">
        <f>IF(FastGEN_michani!E70&gt;Vypocty!$M$9, Vypocty!$N$9*Vypocty!$G$6, IF(FastGEN_michani!E70&gt;Vypocty!$M$8, Vypocty!$N$8*Vypocty!$G$6, IF(FastGEN_michani!E70&gt;0, Vypocty!$G$6, 0)))</f>
        <v>0</v>
      </c>
      <c r="F70" s="19">
        <f>IF(FastGEN_michani!F70&gt;Vypocty!$M$9, Vypocty!$N$9*Vypocty!$G$7, IF(FastGEN_michani!F70&gt;Vypocty!$M$8, Vypocty!$N$8*Vypocty!$G$7, IF(FastGEN_michani!F70&gt;0, Vypocty!$G$7, 0)))</f>
        <v>0</v>
      </c>
      <c r="G70" s="19">
        <f>IF(FastGEN_michani!G70&gt;Vypocty!$M$9, Vypocty!$N$9*Vypocty!$I$4, IF(FastGEN_michani!G70&gt;Vypocty!$M$8, Vypocty!$N$8*Vypocty!$I$4, IF(FastGEN_michani!G70&gt;0, Vypocty!$I$4, 0)))</f>
        <v>0</v>
      </c>
      <c r="H70" s="19">
        <f>IF(FastGEN_michani!H70&gt;Vypocty!$M$9, Vypocty!$N$9*Vypocty!$I$4, IF(FastGEN_michani!H70&gt;Vypocty!$M$8, Vypocty!$N$8*Vypocty!$I$4, IF(FastGEN_michani!H70&gt;0, Vypocty!$I$4, 0)))</f>
        <v>0</v>
      </c>
      <c r="I70" s="19">
        <f>IF(FastGEN_michani!I70&gt;Vypocty!$M$9, Vypocty!$N$9*Vypocty!$I$6, IF(FastGEN_michani!I70&gt;Vypocty!$M$8, Vypocty!$N$8*Vypocty!$I$6, IF(FastGEN_michani!I70&gt;0, Vypocty!$I$6, 0)))</f>
        <v>0</v>
      </c>
      <c r="J70" s="19">
        <f>IF(FastGEN_michani!J70&gt;Vypocty!$M$9, Vypocty!$N$9*Vypocty!$I$5, IF(FastGEN_michani!J70&gt;Vypocty!$M$8, Vypocty!$N$8*Vypocty!$I$5, IF(FastGEN_michani!J70&gt;0, Vypocty!$I$5, 0)))</f>
        <v>0</v>
      </c>
      <c r="K70" s="19">
        <f>IF(FastGEN_michani!K70&gt;Vypocty!$M$9, Vypocty!$N$9*Vypocty!$I$5, IF(FastGEN_michani!K70&gt;Vypocty!$M$8, Vypocty!$N$8*Vypocty!$I$5, IF(FastGEN_michani!K70&gt;0, Vypocty!$I$5, 0)))</f>
        <v>0</v>
      </c>
    </row>
    <row r="71" spans="2:11" x14ac:dyDescent="0.25">
      <c r="B71" s="18">
        <v>61</v>
      </c>
      <c r="C71" s="18">
        <f>IF(FastGEN_michani!C71&gt;Vypocty!$M$9, Vypocty!$N$9*Vypocty!$G$4, IF(FastGEN_michani!C71&gt;Vypocty!$M$8, Vypocty!$N$8*Vypocty!$G$4, IF(FastGEN_michani!C71&gt;0, Vypocty!$G$4, 0)))</f>
        <v>0</v>
      </c>
      <c r="D71" s="18">
        <f>IF(FastGEN_michani!D71&gt;Vypocty!$M$9, Vypocty!$N$9*Vypocty!$G$5, IF(FastGEN_michani!D71&gt;Vypocty!$M$8, Vypocty!$N$8*Vypocty!$G$5, IF(FastGEN_michani!D71&gt;0, Vypocty!$G$5, 0)))</f>
        <v>0</v>
      </c>
      <c r="E71" s="18">
        <f>IF(FastGEN_michani!E71&gt;Vypocty!$M$9, Vypocty!$N$9*Vypocty!$G$6, IF(FastGEN_michani!E71&gt;Vypocty!$M$8, Vypocty!$N$8*Vypocty!$G$6, IF(FastGEN_michani!E71&gt;0, Vypocty!$G$6, 0)))</f>
        <v>0</v>
      </c>
      <c r="F71" s="19">
        <f>IF(FastGEN_michani!F71&gt;Vypocty!$M$9, Vypocty!$N$9*Vypocty!$G$7, IF(FastGEN_michani!F71&gt;Vypocty!$M$8, Vypocty!$N$8*Vypocty!$G$7, IF(FastGEN_michani!F71&gt;0, Vypocty!$G$7, 0)))</f>
        <v>0</v>
      </c>
      <c r="G71" s="19">
        <f>IF(FastGEN_michani!G71&gt;Vypocty!$M$9, Vypocty!$N$9*Vypocty!$I$4, IF(FastGEN_michani!G71&gt;Vypocty!$M$8, Vypocty!$N$8*Vypocty!$I$4, IF(FastGEN_michani!G71&gt;0, Vypocty!$I$4, 0)))</f>
        <v>0</v>
      </c>
      <c r="H71" s="19">
        <f>IF(FastGEN_michani!H71&gt;Vypocty!$M$9, Vypocty!$N$9*Vypocty!$I$4, IF(FastGEN_michani!H71&gt;Vypocty!$M$8, Vypocty!$N$8*Vypocty!$I$4, IF(FastGEN_michani!H71&gt;0, Vypocty!$I$4, 0)))</f>
        <v>0</v>
      </c>
      <c r="I71" s="19">
        <f>IF(FastGEN_michani!I71&gt;Vypocty!$M$9, Vypocty!$N$9*Vypocty!$I$6, IF(FastGEN_michani!I71&gt;Vypocty!$M$8, Vypocty!$N$8*Vypocty!$I$6, IF(FastGEN_michani!I71&gt;0, Vypocty!$I$6, 0)))</f>
        <v>0</v>
      </c>
      <c r="J71" s="19">
        <f>IF(FastGEN_michani!J71&gt;Vypocty!$M$9, Vypocty!$N$9*Vypocty!$I$5, IF(FastGEN_michani!J71&gt;Vypocty!$M$8, Vypocty!$N$8*Vypocty!$I$5, IF(FastGEN_michani!J71&gt;0, Vypocty!$I$5, 0)))</f>
        <v>0</v>
      </c>
      <c r="K71" s="19">
        <f>IF(FastGEN_michani!K71&gt;Vypocty!$M$9, Vypocty!$N$9*Vypocty!$I$5, IF(FastGEN_michani!K71&gt;Vypocty!$M$8, Vypocty!$N$8*Vypocty!$I$5, IF(FastGEN_michani!K71&gt;0, Vypocty!$I$5, 0)))</f>
        <v>0</v>
      </c>
    </row>
    <row r="72" spans="2:11" x14ac:dyDescent="0.25">
      <c r="B72" s="18">
        <v>62</v>
      </c>
      <c r="C72" s="18">
        <f>IF(FastGEN_michani!C72&gt;Vypocty!$M$9, Vypocty!$N$9*Vypocty!$G$4, IF(FastGEN_michani!C72&gt;Vypocty!$M$8, Vypocty!$N$8*Vypocty!$G$4, IF(FastGEN_michani!C72&gt;0, Vypocty!$G$4, 0)))</f>
        <v>0</v>
      </c>
      <c r="D72" s="18">
        <f>IF(FastGEN_michani!D72&gt;Vypocty!$M$9, Vypocty!$N$9*Vypocty!$G$5, IF(FastGEN_michani!D72&gt;Vypocty!$M$8, Vypocty!$N$8*Vypocty!$G$5, IF(FastGEN_michani!D72&gt;0, Vypocty!$G$5, 0)))</f>
        <v>0</v>
      </c>
      <c r="E72" s="18">
        <f>IF(FastGEN_michani!E72&gt;Vypocty!$M$9, Vypocty!$N$9*Vypocty!$G$6, IF(FastGEN_michani!E72&gt;Vypocty!$M$8, Vypocty!$N$8*Vypocty!$G$6, IF(FastGEN_michani!E72&gt;0, Vypocty!$G$6, 0)))</f>
        <v>0</v>
      </c>
      <c r="F72" s="19">
        <f>IF(FastGEN_michani!F72&gt;Vypocty!$M$9, Vypocty!$N$9*Vypocty!$G$7, IF(FastGEN_michani!F72&gt;Vypocty!$M$8, Vypocty!$N$8*Vypocty!$G$7, IF(FastGEN_michani!F72&gt;0, Vypocty!$G$7, 0)))</f>
        <v>0</v>
      </c>
      <c r="G72" s="19">
        <f>IF(FastGEN_michani!G72&gt;Vypocty!$M$9, Vypocty!$N$9*Vypocty!$I$4, IF(FastGEN_michani!G72&gt;Vypocty!$M$8, Vypocty!$N$8*Vypocty!$I$4, IF(FastGEN_michani!G72&gt;0, Vypocty!$I$4, 0)))</f>
        <v>0</v>
      </c>
      <c r="H72" s="19">
        <f>IF(FastGEN_michani!H72&gt;Vypocty!$M$9, Vypocty!$N$9*Vypocty!$I$4, IF(FastGEN_michani!H72&gt;Vypocty!$M$8, Vypocty!$N$8*Vypocty!$I$4, IF(FastGEN_michani!H72&gt;0, Vypocty!$I$4, 0)))</f>
        <v>0</v>
      </c>
      <c r="I72" s="19">
        <f>IF(FastGEN_michani!I72&gt;Vypocty!$M$9, Vypocty!$N$9*Vypocty!$I$6, IF(FastGEN_michani!I72&gt;Vypocty!$M$8, Vypocty!$N$8*Vypocty!$I$6, IF(FastGEN_michani!I72&gt;0, Vypocty!$I$6, 0)))</f>
        <v>0</v>
      </c>
      <c r="J72" s="19">
        <f>IF(FastGEN_michani!J72&gt;Vypocty!$M$9, Vypocty!$N$9*Vypocty!$I$5, IF(FastGEN_michani!J72&gt;Vypocty!$M$8, Vypocty!$N$8*Vypocty!$I$5, IF(FastGEN_michani!J72&gt;0, Vypocty!$I$5, 0)))</f>
        <v>0</v>
      </c>
      <c r="K72" s="19">
        <f>IF(FastGEN_michani!K72&gt;Vypocty!$M$9, Vypocty!$N$9*Vypocty!$I$5, IF(FastGEN_michani!K72&gt;Vypocty!$M$8, Vypocty!$N$8*Vypocty!$I$5, IF(FastGEN_michani!K72&gt;0, Vypocty!$I$5, 0)))</f>
        <v>0</v>
      </c>
    </row>
    <row r="73" spans="2:11" x14ac:dyDescent="0.25">
      <c r="B73" s="18">
        <v>63</v>
      </c>
      <c r="C73" s="18">
        <f>IF(FastGEN_michani!C73&gt;Vypocty!$M$9, Vypocty!$N$9*Vypocty!$G$4, IF(FastGEN_michani!C73&gt;Vypocty!$M$8, Vypocty!$N$8*Vypocty!$G$4, IF(FastGEN_michani!C73&gt;0, Vypocty!$G$4, 0)))</f>
        <v>0</v>
      </c>
      <c r="D73" s="18">
        <f>IF(FastGEN_michani!D73&gt;Vypocty!$M$9, Vypocty!$N$9*Vypocty!$G$5, IF(FastGEN_michani!D73&gt;Vypocty!$M$8, Vypocty!$N$8*Vypocty!$G$5, IF(FastGEN_michani!D73&gt;0, Vypocty!$G$5, 0)))</f>
        <v>0</v>
      </c>
      <c r="E73" s="18">
        <f>IF(FastGEN_michani!E73&gt;Vypocty!$M$9, Vypocty!$N$9*Vypocty!$G$6, IF(FastGEN_michani!E73&gt;Vypocty!$M$8, Vypocty!$N$8*Vypocty!$G$6, IF(FastGEN_michani!E73&gt;0, Vypocty!$G$6, 0)))</f>
        <v>0</v>
      </c>
      <c r="F73" s="19">
        <f>IF(FastGEN_michani!F73&gt;Vypocty!$M$9, Vypocty!$N$9*Vypocty!$G$7, IF(FastGEN_michani!F73&gt;Vypocty!$M$8, Vypocty!$N$8*Vypocty!$G$7, IF(FastGEN_michani!F73&gt;0, Vypocty!$G$7, 0)))</f>
        <v>0</v>
      </c>
      <c r="G73" s="19">
        <f>IF(FastGEN_michani!G73&gt;Vypocty!$M$9, Vypocty!$N$9*Vypocty!$I$4, IF(FastGEN_michani!G73&gt;Vypocty!$M$8, Vypocty!$N$8*Vypocty!$I$4, IF(FastGEN_michani!G73&gt;0, Vypocty!$I$4, 0)))</f>
        <v>0</v>
      </c>
      <c r="H73" s="19">
        <f>IF(FastGEN_michani!H73&gt;Vypocty!$M$9, Vypocty!$N$9*Vypocty!$I$4, IF(FastGEN_michani!H73&gt;Vypocty!$M$8, Vypocty!$N$8*Vypocty!$I$4, IF(FastGEN_michani!H73&gt;0, Vypocty!$I$4, 0)))</f>
        <v>0</v>
      </c>
      <c r="I73" s="19">
        <f>IF(FastGEN_michani!I73&gt;Vypocty!$M$9, Vypocty!$N$9*Vypocty!$I$6, IF(FastGEN_michani!I73&gt;Vypocty!$M$8, Vypocty!$N$8*Vypocty!$I$6, IF(FastGEN_michani!I73&gt;0, Vypocty!$I$6, 0)))</f>
        <v>0</v>
      </c>
      <c r="J73" s="19">
        <f>IF(FastGEN_michani!J73&gt;Vypocty!$M$9, Vypocty!$N$9*Vypocty!$I$5, IF(FastGEN_michani!J73&gt;Vypocty!$M$8, Vypocty!$N$8*Vypocty!$I$5, IF(FastGEN_michani!J73&gt;0, Vypocty!$I$5, 0)))</f>
        <v>0</v>
      </c>
      <c r="K73" s="19">
        <f>IF(FastGEN_michani!K73&gt;Vypocty!$M$9, Vypocty!$N$9*Vypocty!$I$5, IF(FastGEN_michani!K73&gt;Vypocty!$M$8, Vypocty!$N$8*Vypocty!$I$5, IF(FastGEN_michani!K73&gt;0, Vypocty!$I$5, 0)))</f>
        <v>0</v>
      </c>
    </row>
    <row r="74" spans="2:11" x14ac:dyDescent="0.25">
      <c r="B74" s="18">
        <v>64</v>
      </c>
      <c r="C74" s="18">
        <f>IF(FastGEN_michani!C74&gt;Vypocty!$M$9, Vypocty!$N$9*Vypocty!$G$4, IF(FastGEN_michani!C74&gt;Vypocty!$M$8, Vypocty!$N$8*Vypocty!$G$4, IF(FastGEN_michani!C74&gt;0, Vypocty!$G$4, 0)))</f>
        <v>0</v>
      </c>
      <c r="D74" s="18">
        <f>IF(FastGEN_michani!D74&gt;Vypocty!$M$9, Vypocty!$N$9*Vypocty!$G$5, IF(FastGEN_michani!D74&gt;Vypocty!$M$8, Vypocty!$N$8*Vypocty!$G$5, IF(FastGEN_michani!D74&gt;0, Vypocty!$G$5, 0)))</f>
        <v>0</v>
      </c>
      <c r="E74" s="18">
        <f>IF(FastGEN_michani!E74&gt;Vypocty!$M$9, Vypocty!$N$9*Vypocty!$G$6, IF(FastGEN_michani!E74&gt;Vypocty!$M$8, Vypocty!$N$8*Vypocty!$G$6, IF(FastGEN_michani!E74&gt;0, Vypocty!$G$6, 0)))</f>
        <v>0</v>
      </c>
      <c r="F74" s="19">
        <f>IF(FastGEN_michani!F74&gt;Vypocty!$M$9, Vypocty!$N$9*Vypocty!$G$7, IF(FastGEN_michani!F74&gt;Vypocty!$M$8, Vypocty!$N$8*Vypocty!$G$7, IF(FastGEN_michani!F74&gt;0, Vypocty!$G$7, 0)))</f>
        <v>0</v>
      </c>
      <c r="G74" s="19">
        <f>IF(FastGEN_michani!G74&gt;Vypocty!$M$9, Vypocty!$N$9*Vypocty!$I$4, IF(FastGEN_michani!G74&gt;Vypocty!$M$8, Vypocty!$N$8*Vypocty!$I$4, IF(FastGEN_michani!G74&gt;0, Vypocty!$I$4, 0)))</f>
        <v>0</v>
      </c>
      <c r="H74" s="19">
        <f>IF(FastGEN_michani!H74&gt;Vypocty!$M$9, Vypocty!$N$9*Vypocty!$I$4, IF(FastGEN_michani!H74&gt;Vypocty!$M$8, Vypocty!$N$8*Vypocty!$I$4, IF(FastGEN_michani!H74&gt;0, Vypocty!$I$4, 0)))</f>
        <v>0</v>
      </c>
      <c r="I74" s="19">
        <f>IF(FastGEN_michani!I74&gt;Vypocty!$M$9, Vypocty!$N$9*Vypocty!$I$6, IF(FastGEN_michani!I74&gt;Vypocty!$M$8, Vypocty!$N$8*Vypocty!$I$6, IF(FastGEN_michani!I74&gt;0, Vypocty!$I$6, 0)))</f>
        <v>0</v>
      </c>
      <c r="J74" s="19">
        <f>IF(FastGEN_michani!J74&gt;Vypocty!$M$9, Vypocty!$N$9*Vypocty!$I$5, IF(FastGEN_michani!J74&gt;Vypocty!$M$8, Vypocty!$N$8*Vypocty!$I$5, IF(FastGEN_michani!J74&gt;0, Vypocty!$I$5, 0)))</f>
        <v>0</v>
      </c>
      <c r="K74" s="19">
        <f>IF(FastGEN_michani!K74&gt;Vypocty!$M$9, Vypocty!$N$9*Vypocty!$I$5, IF(FastGEN_michani!K74&gt;Vypocty!$M$8, Vypocty!$N$8*Vypocty!$I$5, IF(FastGEN_michani!K74&gt;0, Vypocty!$I$5, 0)))</f>
        <v>0</v>
      </c>
    </row>
  </sheetData>
  <sheetProtection algorithmName="SHA-512" hashValue="kZC7PoKEITfuVzQ1GvRZTBiGV44ymjGiv9yxSQsaiqq7Qcjo6B9qC6VXqPKryRZJ4QQVtWUhj7l2dAuQgbnpoQ==" saltValue="Brj7zu8z502/6gUHVt8CqA==" spinCount="100000" sheet="1" objects="1" scenarios="1"/>
  <mergeCells count="2">
    <mergeCell ref="A1:H1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FastGEN_michani</vt:lpstr>
      <vt:lpstr>Vypocty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Barbora Dvořáková</cp:lastModifiedBy>
  <dcterms:created xsi:type="dcterms:W3CDTF">2023-02-21T12:12:53Z</dcterms:created>
  <dcterms:modified xsi:type="dcterms:W3CDTF">2023-08-11T06:07:06Z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Name="FastGEN_michani"&gt;&lt;Controls /&gt;&lt;/Worksheet&gt;&lt;Worksheet Name="Vypocty"&gt;&lt;Controls /&gt;&lt;/Worksheet&gt;&lt;/Worksheets&gt;&lt;/AddinData&gt;</vt:lpwstr>
  </property>
</Properties>
</file>